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hidePivotFieldList="1" defaultThemeVersion="166925"/>
  <mc:AlternateContent xmlns:mc="http://schemas.openxmlformats.org/markup-compatibility/2006">
    <mc:Choice Requires="x15">
      <x15ac:absPath xmlns:x15ac="http://schemas.microsoft.com/office/spreadsheetml/2010/11/ac" url="C:\Users\wb486873\Documents\EPR - 2019\LEG assessment tool\Tool in Excel\"/>
    </mc:Choice>
  </mc:AlternateContent>
  <xr:revisionPtr revIDLastSave="0" documentId="13_ncr:1_{3A66701F-41AA-42C9-BE8C-20300457826E}" xr6:coauthVersionLast="41" xr6:coauthVersionMax="41" xr10:uidLastSave="{00000000-0000-0000-0000-000000000000}"/>
  <bookViews>
    <workbookView xWindow="1100" yWindow="1100" windowWidth="15930" windowHeight="8340" tabRatio="745" xr2:uid="{6DEB2178-75A1-4ABE-8E74-297B53F83751}"/>
  </bookViews>
  <sheets>
    <sheet name="Introduction" sheetId="6" r:id="rId1"/>
    <sheet name="1.1 Strategic Effectiveness" sheetId="1" r:id="rId2"/>
    <sheet name="1.2 Organizational Capacities" sheetId="2" r:id="rId3"/>
    <sheet name="1.3. Collaborative Capacities" sheetId="3" r:id="rId4"/>
    <sheet name="Supplemental Questions" sheetId="11" r:id="rId5"/>
    <sheet name="Summary of Results" sheetId="4" r:id="rId6"/>
    <sheet name="Visualization" sheetId="7" r:id="rId7"/>
    <sheet name="2.1 Performance Feedback Tool" sheetId="12" r:id="rId8"/>
    <sheet name="2.2 Summary of Results" sheetId="13" r:id="rId9"/>
    <sheet name="Dataset" sheetId="9" state="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5" i="4" l="1"/>
  <c r="M30" i="3"/>
  <c r="M9" i="3" l="1"/>
  <c r="M9" i="1"/>
  <c r="M9" i="2"/>
  <c r="M22" i="3"/>
  <c r="M13" i="3"/>
  <c r="M49" i="2"/>
  <c r="M42" i="2"/>
  <c r="M36" i="2"/>
  <c r="M20" i="2"/>
  <c r="M13" i="2"/>
  <c r="M53" i="1"/>
  <c r="M48" i="1"/>
  <c r="M39" i="1"/>
  <c r="M31" i="1"/>
  <c r="M22" i="1"/>
  <c r="M13" i="1"/>
  <c r="M55" i="2" l="1"/>
  <c r="M58" i="1"/>
  <c r="J20" i="11"/>
  <c r="J13" i="12"/>
  <c r="J61" i="12" l="1"/>
  <c r="J52" i="12"/>
  <c r="J45" i="12"/>
  <c r="J36" i="12"/>
  <c r="J29" i="12"/>
  <c r="J66" i="11" l="1"/>
  <c r="J51" i="11"/>
  <c r="J89" i="11"/>
  <c r="J81" i="11"/>
  <c r="J73" i="11"/>
  <c r="J60" i="11"/>
  <c r="J43" i="11"/>
  <c r="J34" i="11"/>
  <c r="J27" i="11"/>
  <c r="J13" i="11"/>
  <c r="D10" i="13" l="1"/>
  <c r="D9" i="13"/>
  <c r="D8" i="13"/>
  <c r="D7" i="13"/>
  <c r="D6" i="13"/>
  <c r="D5" i="13"/>
  <c r="D4" i="13"/>
  <c r="J22" i="12"/>
  <c r="D3" i="13" l="1"/>
  <c r="D26" i="4"/>
  <c r="D27" i="4" l="1"/>
  <c r="D20" i="9"/>
  <c r="I18" i="9" s="1"/>
  <c r="D19" i="9"/>
  <c r="I17" i="9" s="1"/>
  <c r="D13" i="9"/>
  <c r="I12" i="9" s="1"/>
  <c r="D17" i="9"/>
  <c r="I16" i="9" s="1"/>
  <c r="D16" i="9"/>
  <c r="I15" i="9" s="1"/>
  <c r="D14" i="9"/>
  <c r="I13" i="9" s="1"/>
  <c r="D15" i="9"/>
  <c r="I14" i="9" s="1"/>
  <c r="D10" i="9"/>
  <c r="I10" i="9" s="1"/>
  <c r="D8" i="9"/>
  <c r="I8" i="9" s="1"/>
  <c r="D6" i="9"/>
  <c r="I6" i="9" s="1"/>
  <c r="D20" i="4" l="1"/>
  <c r="D16" i="4"/>
  <c r="D14" i="4"/>
  <c r="D11" i="4"/>
  <c r="D11" i="9"/>
  <c r="I11" i="9" s="1"/>
  <c r="D10" i="4"/>
  <c r="D13" i="4"/>
  <c r="D6" i="4"/>
  <c r="D15" i="4"/>
  <c r="D17" i="4"/>
  <c r="D8" i="4"/>
  <c r="D19" i="4"/>
  <c r="D12" i="9" l="1"/>
  <c r="D26" i="9" s="1"/>
  <c r="D12" i="4"/>
  <c r="D9" i="9"/>
  <c r="I9" i="9" s="1"/>
  <c r="D9" i="4"/>
  <c r="D18" i="9"/>
  <c r="D25" i="9" s="1"/>
  <c r="D18" i="4"/>
  <c r="D7" i="4"/>
  <c r="D7" i="9"/>
  <c r="I7" i="9" s="1"/>
  <c r="D5" i="4"/>
  <c r="D5" i="9" l="1"/>
  <c r="D27"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tc={AACC88AD-196E-4576-A1AA-38A360759F31}</author>
  </authors>
  <commentList>
    <comment ref="G11" authorId="0" shapeId="0" xr:uid="{AACC88AD-196E-4576-A1AA-38A360759F31}">
      <text>
        <t>[Threaded comment]
Your version of Excel allows you to read this threaded comment; however, any edits to it will get removed if the file is opened in a newer version of Excel. Learn more: https://go.microsoft.com/fwlink/?linkid=870924
Comment:
    @Tongai Makoni  Is it possible to center the text in the colored box.
Also take out borders from boxes. 
And add a white box on 'LEG ToR'
Reply:
    okay</t>
      </text>
    </comment>
  </commentList>
</comments>
</file>

<file path=xl/sharedStrings.xml><?xml version="1.0" encoding="utf-8"?>
<sst xmlns="http://schemas.openxmlformats.org/spreadsheetml/2006/main" count="514" uniqueCount="239">
  <si>
    <t>Yes</t>
  </si>
  <si>
    <t>N/A</t>
  </si>
  <si>
    <t>No</t>
  </si>
  <si>
    <t xml:space="preserve">Supporting policy development, implementation and monitoring
</t>
  </si>
  <si>
    <t>Is this function a key priority for the LEG and its members?</t>
  </si>
  <si>
    <t>€</t>
  </si>
  <si>
    <t xml:space="preserve">  If so, how and to what extent is this function pursued in practice ?</t>
  </si>
  <si>
    <t>Enter notes or narrative response below (if any)</t>
  </si>
  <si>
    <t>The LEG facilitates/provides inputs for the development and implementation of a country-led national Education Sector Plan (ESP)/Transitional Education Sector Plan (TEP)</t>
  </si>
  <si>
    <t>LEG members exchange knowledge about ESP/TEP implementation and discuss policy successes and implications of specific or emerging challenges in their meetings</t>
  </si>
  <si>
    <t>The LEG engages in the organization of government-led joint sector reviews, or the equivalent, to monitor the implementation of the ESP/TEP</t>
  </si>
  <si>
    <t>Sector dialogue is generally evidence-based (e.g. informed by analysis, including gender analysis, thematic studies, policy reviews, evaluations, equity-based disaggregated data, etc.)</t>
  </si>
  <si>
    <t>The LEG pays specific attention to supporting the development, implementation and monitoring of quality and equity targets, gender responsiveness and the needs of vulnerable population groups within the ESP/TEP</t>
  </si>
  <si>
    <t>Addressing education financing and resource use</t>
  </si>
  <si>
    <t>The LEG acts as a platform to discuss the costs and financing of the ESP/TEP, including the financing of specific quality and equity targets</t>
  </si>
  <si>
    <r>
      <t xml:space="preserve">The LEG monitors </t>
    </r>
    <r>
      <rPr>
        <i/>
        <sz val="12"/>
        <color theme="1"/>
        <rFont val="Calibri"/>
        <family val="2"/>
      </rPr>
      <t>government</t>
    </r>
    <r>
      <rPr>
        <sz val="12"/>
        <color theme="1"/>
        <rFont val="Calibri"/>
        <family val="2"/>
      </rPr>
      <t xml:space="preserve"> </t>
    </r>
    <r>
      <rPr>
        <i/>
        <sz val="12"/>
        <color theme="1"/>
        <rFont val="Calibri"/>
        <family val="2"/>
      </rPr>
      <t>financial commitments</t>
    </r>
    <r>
      <rPr>
        <sz val="12"/>
        <color theme="1"/>
        <rFont val="Calibri"/>
        <family val="2"/>
      </rPr>
      <t xml:space="preserve"> and </t>
    </r>
    <r>
      <rPr>
        <i/>
        <sz val="12"/>
        <color theme="1"/>
        <rFont val="Calibri"/>
        <family val="2"/>
      </rPr>
      <t>domestic</t>
    </r>
    <r>
      <rPr>
        <sz val="12"/>
        <color theme="1"/>
        <rFont val="Calibri"/>
        <family val="2"/>
      </rPr>
      <t xml:space="preserve"> spending effectiveness </t>
    </r>
  </si>
  <si>
    <r>
      <t xml:space="preserve">The LEG monitors </t>
    </r>
    <r>
      <rPr>
        <i/>
        <sz val="12"/>
        <color theme="1"/>
        <rFont val="Calibri"/>
        <family val="2"/>
      </rPr>
      <t>donor financial commitment</t>
    </r>
    <r>
      <rPr>
        <sz val="12"/>
        <color theme="1"/>
        <rFont val="Calibri"/>
        <family val="2"/>
      </rPr>
      <t xml:space="preserve"> and </t>
    </r>
    <r>
      <rPr>
        <i/>
        <sz val="12"/>
        <color theme="1"/>
        <rFont val="Calibri"/>
        <family val="2"/>
      </rPr>
      <t>external</t>
    </r>
    <r>
      <rPr>
        <sz val="12"/>
        <color theme="1"/>
        <rFont val="Calibri"/>
        <family val="2"/>
      </rPr>
      <t xml:space="preserve"> pledges, disbursements, spending effectiveness, predictability of financing, and loans/debt </t>
    </r>
  </si>
  <si>
    <t>The LEG supports identification of new sources to finance the plan from national budget, donors and CSOs, and private sector</t>
  </si>
  <si>
    <t>LEG members advocate for higher investments in the education sector</t>
  </si>
  <si>
    <t>Promoting harmonization and alignment</t>
  </si>
  <si>
    <t>Development partners strive to harmonize their support (i.e. decrease the number of standalone programs) and increase the use of national public financial management systems to channel aid</t>
  </si>
  <si>
    <t xml:space="preserve">Development partners align their respective financial contributions to a country-owned and partner-endorsed ESP/TEP </t>
  </si>
  <si>
    <t>Development partners align their respective technical contributions to a country-owned and partner-endorsed ESP/TEP</t>
  </si>
  <si>
    <t>LEG members discuss the scope of projects, approaches, harmonization of technical support, and fitting funding modalities to support country systems</t>
  </si>
  <si>
    <t xml:space="preserve">Fostering mutual accountability for results
</t>
  </si>
  <si>
    <t xml:space="preserve">LEG members are transparent and timely in sharing information on their progress towards their sectoral or thematic commitment and spending </t>
  </si>
  <si>
    <t xml:space="preserve">LEG meetings advance strategic dialogue and exchange around bottlenecks of the sector to support steady implementation of the ESP </t>
  </si>
  <si>
    <t>LEG members support, technically and/or financially, the production of sound analysis to inform ESP/TEP monitoring efforts</t>
  </si>
  <si>
    <t>Other functions</t>
  </si>
  <si>
    <t xml:space="preserve">Does the LEG have other functions, or different priorities, not covered in the above and taking up time of the LEG meeting?  </t>
  </si>
  <si>
    <t>How well does the LEG perform these functions?</t>
  </si>
  <si>
    <t>Added value of LEG functions</t>
  </si>
  <si>
    <t xml:space="preserve">LEG members perceive the LEG functions as adding value for overall sector progress </t>
  </si>
  <si>
    <t>LEG members perceive the LEG functions as adding value for them and their own organizations / institutions and serving shared goals and interests</t>
  </si>
  <si>
    <t xml:space="preserve">Clarity of mandate, functions and objectives 
</t>
  </si>
  <si>
    <t>Does the LEG have a clear mandate and agreed functions?</t>
  </si>
  <si>
    <t>LEG members share a common vision for the role and mandate of the LEG, reflected in documents such as LEG ToR, MoU, partnership framework, Charter etc.</t>
  </si>
  <si>
    <t xml:space="preserve">LEG’s core functions and membership were agreed through a process of stakeholder dialogue and consensus-building around how the LEG can best add value </t>
  </si>
  <si>
    <t>LEG mandate and functions as may be contained in the TORs or equivalent document reflect realistic and achievable objectives</t>
  </si>
  <si>
    <t>Risks and mitigation measures have been considered (e.g. any possible overlap with other bodies, any undesired distortions, unnecessary transaction costs)</t>
  </si>
  <si>
    <t xml:space="preserve">Inclusion and engagement </t>
  </si>
  <si>
    <t>Is the LEG inclusive of key education stakeholders and are their roles clear?</t>
  </si>
  <si>
    <t xml:space="preserve">The LEG is reflective of key players in the education sector and other actors influencing education sector development </t>
  </si>
  <si>
    <t>Ministry(ies) of education at the national level representing the various sub-sectors and key implementing agencies</t>
  </si>
  <si>
    <t>Ministry of Finance</t>
  </si>
  <si>
    <t xml:space="preserve">Multilateral agencies </t>
  </si>
  <si>
    <t>International NGOs and foundations</t>
  </si>
  <si>
    <t>Local CSOs/NGOs (CSO coalitions, parents’ associations, disabled peoples’ associations) including those that participate in the Education Campaign Coalition</t>
  </si>
  <si>
    <t xml:space="preserve">Teachers’ organizations </t>
  </si>
  <si>
    <t xml:space="preserve">Representatives of non-public educational providers </t>
  </si>
  <si>
    <t xml:space="preserve">Additional: Ministries such as planning, health, civil service, women’s affairs, academic institutions </t>
  </si>
  <si>
    <t>Additional: Representatives of sub-national and local levels of government</t>
  </si>
  <si>
    <t>The roles of LEG members are specified and build on partners’ strengths, experiences and willingness to support inclusive, transparent and accountable education sector dialogue, planning and monitoring</t>
  </si>
  <si>
    <t xml:space="preserve">The engagement and inputs from all members effectively feed into the policy dialogue </t>
  </si>
  <si>
    <t>Governance arrangements</t>
  </si>
  <si>
    <t>Are LEG governance and management practices set to serve the functions of the LEG effectively?</t>
  </si>
  <si>
    <t>The LEG builds on existing structures, linking up to thematic/sub-sector groups and other coordination bodies, and decentralized LEGs, if relevant</t>
  </si>
  <si>
    <t xml:space="preserve">The size and structure of the core LEG are kept manageable so as not to jeopardize effective functioning </t>
  </si>
  <si>
    <t>There is clarity on the consultative role of the LEG (as a body) versus decision-making authorities (i.e. the government &amp; each member’s own organization)</t>
  </si>
  <si>
    <t xml:space="preserve">Working arrangements
</t>
  </si>
  <si>
    <t>The LEG has a clear, structured and resourced workplan</t>
  </si>
  <si>
    <t xml:space="preserve">LEG members (core, broader, thematic or technical sub-groups) meet at agreed frequency and relevant LEG members are present </t>
  </si>
  <si>
    <t>Relevant information is accessible and communicated in a timely and effective manner to facilitate collaboration and to enable LEG members to participate constructively (including the provision of translation services when needed to ensure local stakeholders’ involvement)</t>
  </si>
  <si>
    <t xml:space="preserve">Meetings are documented, and minutes circulated, and followed-up </t>
  </si>
  <si>
    <t>Monitoring of LEG performance and learning</t>
  </si>
  <si>
    <t>Are processes in place for the LEG to regularly monitor its own partnership performance?</t>
  </si>
  <si>
    <t>Does the government demonstrate commitment to the LEG governance, working arrangements, functions and desired outcomes?</t>
  </si>
  <si>
    <t xml:space="preserve">The LEG is chaired by a high-level Ministry of Education official(s) (such as Minister, Permanent Secretary or Secretary General) </t>
  </si>
  <si>
    <t>Units within line ministries support activities within the technical working groups through staffing and/or resources</t>
  </si>
  <si>
    <t>The government has sufficient resources (financial, staff, time, and technical) to fulfill its leadership roles and take ownership of strengthening sector dialogue</t>
  </si>
  <si>
    <t xml:space="preserve">The roles of the LEG chair and the lead agency/coordinating agency are agreed to, and clear to other LEG members </t>
  </si>
  <si>
    <t>The government leads by example with gender balance and representation of women at senior levels within the LEG</t>
  </si>
  <si>
    <t xml:space="preserve">The distribution of leadership and policy dialogue roles works well in practice, and are adjusted as needed </t>
  </si>
  <si>
    <t>Do partnership behaviors and engagement foster the shared values of the LEG?</t>
  </si>
  <si>
    <t>There is a transparent process for selecting the lead agency/coordinating agency, including a clear term so that different agencies can serve</t>
  </si>
  <si>
    <t>There is a transparent process for selecting the Grant Agent for GPE funding</t>
  </si>
  <si>
    <t>The coordinating/lead agency acts as a broker, mobilizing and keeping policy dialogue processes flowing and fostering healthy partnership dynamics</t>
  </si>
  <si>
    <t xml:space="preserve">LEG members have a formal or informal code of practice or shared values underpinning partner behaviors and engagement in the LEG </t>
  </si>
  <si>
    <t xml:space="preserve">LEG members generally perceive their engagement in the LEG as meaningful (their respective inputs are considered, and they are able to influence decisions) </t>
  </si>
  <si>
    <t>Organizational Capacities</t>
  </si>
  <si>
    <t>Supporting policy development, implementation and monitoring</t>
  </si>
  <si>
    <t xml:space="preserve"> Added value of LEG functions</t>
  </si>
  <si>
    <t>Clarity of mandate, functions and objectives</t>
  </si>
  <si>
    <t>Working arrangements</t>
  </si>
  <si>
    <t>Strategic Effectiveness - Agreed Functions</t>
  </si>
  <si>
    <t>Organizational Capacities - 'Fit-for-Purpose'</t>
  </si>
  <si>
    <t>Summary of LEG Self-Assessment Results</t>
  </si>
  <si>
    <t>Relating to partnership agreement (LEG ToR, MoU or the equivalent)</t>
  </si>
  <si>
    <t>Addressing domestic and external financing and resource use</t>
  </si>
  <si>
    <t>Fostering mutual accountability for results</t>
  </si>
  <si>
    <t>Leadership and ownership</t>
  </si>
  <si>
    <t>Strategic Effectivenes</t>
  </si>
  <si>
    <t xml:space="preserve">   Agreed functions and strategic priorities of the LEG are clearly articulated</t>
  </si>
  <si>
    <t xml:space="preserve">   Organizational features that make the ‘LEG fit-for-purpose’ are clearly articulated</t>
  </si>
  <si>
    <t xml:space="preserve">   Collaborative features underpinning partnership dynamics are clearly articulated</t>
  </si>
  <si>
    <t>The LEG uses ESP operational tools (results framework, annual action plans) as shared frameworks to focus on delivery and acceleration of results in ESP/TEP priority areas</t>
  </si>
  <si>
    <t xml:space="preserve">   Strategic Effectiveness - Agreed Functions</t>
  </si>
  <si>
    <t xml:space="preserve">   Organizational Capacities - 'Fit-for-Purpose'</t>
  </si>
  <si>
    <t xml:space="preserve">   Rating scale</t>
  </si>
  <si>
    <t>LEG members support the organization of regular Joint Sector Reviews to review sector results and recommend any corrective actions, informed by sector performance reporting</t>
  </si>
  <si>
    <t>Bilateral agencies</t>
  </si>
  <si>
    <t>Are the LEG working arrangements effective and efficient?</t>
  </si>
  <si>
    <t>Partnership frameworks</t>
  </si>
  <si>
    <t>Agreed functions and strategic priorities of the LEG are clearly articulated in a LEG ToR, MOU, partnership agreement or the equivalent</t>
  </si>
  <si>
    <t>Organizational features that make the ‘LEG fit-for-purpose’ are clearly articulated in a LEG TOR, MOU, partnership agreement or the equivalent</t>
  </si>
  <si>
    <t>Collaborative features underpinning partnership dynamics are clearly articulated in a LEG ToR, MOU, partnership agreement or the equivalent</t>
  </si>
  <si>
    <t xml:space="preserve">   Collaborative Capacities - Behavior, Values, Commitments</t>
  </si>
  <si>
    <t>Collaborative Capacities</t>
  </si>
  <si>
    <t>Collaborative Capacities - Behavior, Values, Commitments</t>
  </si>
  <si>
    <r>
      <t xml:space="preserve">LEG members </t>
    </r>
    <r>
      <rPr>
        <i/>
        <sz val="12"/>
        <color theme="1"/>
        <rFont val="Calibri"/>
        <family val="2"/>
      </rPr>
      <t xml:space="preserve">agree to the need </t>
    </r>
    <r>
      <rPr>
        <sz val="12"/>
        <color theme="1"/>
        <rFont val="Calibri"/>
        <family val="2"/>
      </rPr>
      <t>for mechanisms to assess the progress of the partnership, and on the scope, purpose, indicators and modalities of LEG monitoring</t>
    </r>
  </si>
  <si>
    <r>
      <t xml:space="preserve">The LEG monitors its own performance on a </t>
    </r>
    <r>
      <rPr>
        <i/>
        <sz val="12"/>
        <color theme="1"/>
        <rFont val="Calibri"/>
        <family val="2"/>
      </rPr>
      <t>regular basis</t>
    </r>
    <r>
      <rPr>
        <sz val="12"/>
        <color theme="1"/>
        <rFont val="Calibri"/>
        <family val="2"/>
      </rPr>
      <t xml:space="preserve"> – such as through status reporting of LEG planned activities, or conduct of this self-assessment tool </t>
    </r>
  </si>
  <si>
    <r>
      <t xml:space="preserve">The LEG </t>
    </r>
    <r>
      <rPr>
        <i/>
        <sz val="12"/>
        <color theme="1"/>
        <rFont val="Calibri"/>
        <family val="2"/>
      </rPr>
      <t>adjusts</t>
    </r>
    <r>
      <rPr>
        <sz val="12"/>
        <color theme="1"/>
        <rFont val="Calibri"/>
        <family val="2"/>
      </rPr>
      <t xml:space="preserve"> its strategic priorities, organizational and collaborative ways of working as a result of the monitoring and organizational learning</t>
    </r>
  </si>
  <si>
    <t xml:space="preserve">The LEG pays attention to issues of other sectors affecting the education system (e.g. health, water, sanitation, hygiene, child protection, public finance…) </t>
  </si>
  <si>
    <t>LEG’s dialogue benefits from practices and lessons from other countries with similar challenges through research, knowledge sharing, peer learning, or benchmarking</t>
  </si>
  <si>
    <t xml:space="preserve">LEG activity and focus on the ESP are consistent and balanced throughout the whole policy cycle (planning, implementation, monitoring, evaluation) </t>
  </si>
  <si>
    <t xml:space="preserve">The LEG provides a platform for members to engage in dialogue, and enhance understanding, around the various stages of the budget cycle </t>
  </si>
  <si>
    <t>The policy dialogue is informed by data of actual expenditures and helps assess whether policy priorities are adequately funded</t>
  </si>
  <si>
    <t xml:space="preserve">The LEG advocates for increased domestic financing with the ministry of finance (or others as relevant such as the Parliament or ministry of civil service) </t>
  </si>
  <si>
    <t>The LEG contributes to the discussion of standards for harmonized sector reporting in view of reducing multiple reporting lines and donor reporting needs</t>
  </si>
  <si>
    <t>The dialogue and coordination through the LEG are perceived as worth the effort towards reducing transaction costs and achieving benefits of harmonization</t>
  </si>
  <si>
    <t>In emergency settings, efforts are made to ensure that the education cluster and the LEG work in harmony, or share information on programming and priorities</t>
  </si>
  <si>
    <t xml:space="preserve">Annual sector plan implementation reports are produced by the government, and supported by LEG members as needed, and used as key reference in JSRs </t>
  </si>
  <si>
    <t xml:space="preserve">The LEG takes forward JSR recommendations as the core agenda of topics for dialogue and reviews the extent to which follow-up has been actioned </t>
  </si>
  <si>
    <t>The LEG plays a role in contributing to greater institutional and domestic accountability and information sharing around the implementation of the ESP</t>
  </si>
  <si>
    <t>The Ministry of Education demonstrates its commitment to public accountability and transparency by making sector documents available to the public in a timely manner</t>
  </si>
  <si>
    <t>The expectations and limits to the LEG’s mandate are clearly communicated to the stakeholder community and known by LEG member</t>
  </si>
  <si>
    <t>The LEG functions and objectives are reviewed by stakeholders on a regular basis to take onboard the evolving education and development context</t>
  </si>
  <si>
    <t xml:space="preserve">The benefits and value expected to be created/being created through the LEG outweighs the ‘costs’ of participation put into the LEG </t>
  </si>
  <si>
    <t>In fragile contexts, the work of the LEG is well coordinated with specialized policy dialogue mechanisms (e.g. donor reviews, emergency clusters, CSO platforms)</t>
  </si>
  <si>
    <t xml:space="preserve">Inclusion and engagement 
</t>
  </si>
  <si>
    <t xml:space="preserve">Criteria for participation and process for joining the LEG exist and are communicated as relevant </t>
  </si>
  <si>
    <t>The LEG has ‘onboarding’ practices in place (informally or formally) for new LEG members to reduce adverse effect of frequent staff-turn over</t>
  </si>
  <si>
    <t>Representation is at an appropriately senior level and empowered by their respective organizations to make commitments/decisions related to collaboration on the LEG</t>
  </si>
  <si>
    <t xml:space="preserve">Ministries of education and development partners deploy financial and logistical support to stakeholder groups that would otherwise be unable to participate </t>
  </si>
  <si>
    <t xml:space="preserve">Country contexts are factored in – In fragile/crisis situations where time is limited, the ministries of education may not be able to consult in-depth </t>
  </si>
  <si>
    <t>Transparent management practices reassure LEG members about how decisions are taken and generate trust in the LEG as an entity</t>
  </si>
  <si>
    <t>If needed, key governance actors receive guidance and support to carry out their expected roles as they relate to ensuring partnership effectiveness</t>
  </si>
  <si>
    <t xml:space="preserve">Governance arrangements
</t>
  </si>
  <si>
    <t xml:space="preserve">A dedicated LEG Secretariat is resourced with sufficient staffing and funding to focus on the organization of meetings, agenda setting and other routine tasks and support   </t>
  </si>
  <si>
    <t xml:space="preserve">Working arrangements 
</t>
  </si>
  <si>
    <t>Mechanisms are in place to mobilize evidence for the policy dialogue as relevant</t>
  </si>
  <si>
    <t xml:space="preserve">Working arrangements recognize the limitations or restrictions on travel (national, sub-national, etc.) in low capacity countries, FCAS and emergency situations </t>
  </si>
  <si>
    <t>The monitoring is participatory and involves a cross-section of LEG members</t>
  </si>
  <si>
    <t xml:space="preserve">Monitoring and learning 
</t>
  </si>
  <si>
    <t>Learning draws from experience from LEGs in other countries to accelerate the uptake of relevant LEG practices and avoid common pitfalls</t>
  </si>
  <si>
    <t>The results of LEG performance monitoring are transmitted to the wider community (for instance through the JSR or as an item in the annual implementation report)</t>
  </si>
  <si>
    <t>There is sufficient consensus among national stakeholders on various policy issues and during discussions to move forward on various priority areas</t>
  </si>
  <si>
    <t>There is true commitment from the government and DPs to use LEG meetings as a forum to discuss changes required to improve policy and its implementation.</t>
  </si>
  <si>
    <t>There is true commitment from both the government and DPs to using the LEG (including JSRs) as a platform to discuss changes required to improve policy and its implementation</t>
  </si>
  <si>
    <t>Recommendations from the LEG are owned by stakeholders and effectively feed into addressing challenges in the ESP planning, implementation and monitoring</t>
  </si>
  <si>
    <t>LEG members work to build trust through an understanding of each other’s needs, expectations and requirements – respecting respective institutions’ positions and mandates</t>
  </si>
  <si>
    <t>Dialogue is conducted in an environment that allows for open discussion of perspectives and engagement without fear for judgement</t>
  </si>
  <si>
    <t>There is sufficient consensus among national stakeholders on various sector policy issues to move forward on various priority areas during LEG discussions</t>
  </si>
  <si>
    <t>There is a protocol for mediation and resolution of disagreements, which is applied when needed</t>
  </si>
  <si>
    <t xml:space="preserve">Healthy partnership dynamics </t>
  </si>
  <si>
    <t>Healthy partnership dynamics</t>
  </si>
  <si>
    <t xml:space="preserve">Healthy partnership dynamics
</t>
  </si>
  <si>
    <t xml:space="preserve">Government leadership and partner ownership
</t>
  </si>
  <si>
    <t>Government leadership and partner ownership</t>
  </si>
  <si>
    <t>Strategic Effectiveness</t>
  </si>
  <si>
    <t>Supplemental Questions</t>
  </si>
  <si>
    <t xml:space="preserve">Ministry of Education
</t>
  </si>
  <si>
    <r>
      <t xml:space="preserve">The Ministry demonstrates its commitment to undertake its </t>
    </r>
    <r>
      <rPr>
        <i/>
        <sz val="12"/>
        <color theme="1"/>
        <rFont val="Calibri"/>
        <family val="2"/>
      </rPr>
      <t>leadership roles</t>
    </r>
    <r>
      <rPr>
        <sz val="12"/>
        <color theme="1"/>
        <rFont val="Calibri"/>
        <family val="2"/>
      </rPr>
      <t xml:space="preserve"> effectively and take </t>
    </r>
    <r>
      <rPr>
        <i/>
        <sz val="12"/>
        <color theme="1"/>
        <rFont val="Calibri"/>
        <family val="2"/>
      </rPr>
      <t>ownership</t>
    </r>
    <r>
      <rPr>
        <sz val="12"/>
        <color theme="1"/>
        <rFont val="Calibri"/>
        <family val="2"/>
      </rPr>
      <t xml:space="preserve"> of strengthening sector dialogue</t>
    </r>
  </si>
  <si>
    <r>
      <t xml:space="preserve">The Ministry demonstrates its commitment to an </t>
    </r>
    <r>
      <rPr>
        <i/>
        <sz val="12"/>
        <color theme="1"/>
        <rFont val="Calibri"/>
        <family val="2"/>
      </rPr>
      <t>inclusive and effective policy dialogue</t>
    </r>
    <r>
      <rPr>
        <sz val="12"/>
        <color theme="1"/>
        <rFont val="Calibri"/>
        <family val="2"/>
      </rPr>
      <t xml:space="preserve"> mechanism </t>
    </r>
  </si>
  <si>
    <t xml:space="preserve">The Ministry demonstrates its commitment to securing the financing for the implementation of the ESP </t>
  </si>
  <si>
    <t>The Ministry demonstrates its commitment to achieve greater aid alignment and harmonization</t>
  </si>
  <si>
    <t xml:space="preserve">Where Ministry is the implementer of GPE grants, it demonstrates its commitment to ensure smooth implementation of approved program with adequate resource management </t>
  </si>
  <si>
    <t xml:space="preserve">Where Grant Agent is the implementer of GPE grants, the Ministry does its utmost to provide the necessary conditions to enable smooth implementation of the grant(s) </t>
  </si>
  <si>
    <t>National partners (e.g. CSOs/NGOs, teachers’ associations….)</t>
  </si>
  <si>
    <r>
      <t>National partners provide meaningful and effective support to government-led sector</t>
    </r>
    <r>
      <rPr>
        <i/>
        <sz val="12"/>
        <color theme="1"/>
        <rFont val="Calibri"/>
        <family val="2"/>
      </rPr>
      <t xml:space="preserve"> planning</t>
    </r>
    <r>
      <rPr>
        <sz val="12"/>
        <color theme="1"/>
        <rFont val="Calibri"/>
        <family val="2"/>
      </rPr>
      <t xml:space="preserve"> process</t>
    </r>
  </si>
  <si>
    <r>
      <t xml:space="preserve">National partners provide meaningful and effective support to government-led sector </t>
    </r>
    <r>
      <rPr>
        <i/>
        <sz val="12"/>
        <color theme="1"/>
        <rFont val="Calibri"/>
        <family val="2"/>
      </rPr>
      <t>implementation and monitoring</t>
    </r>
    <r>
      <rPr>
        <sz val="12"/>
        <color theme="1"/>
        <rFont val="Calibri"/>
        <family val="2"/>
      </rPr>
      <t xml:space="preserve"> process  </t>
    </r>
  </si>
  <si>
    <t>National partners demonstrate their commitment to align to national systems, including greater use of public financial management systems to channel financial support, and to better harmonize among themselves</t>
  </si>
  <si>
    <t xml:space="preserve">National partners inform the government about funding commitments and actual disbursements and shares relevant information and evidence from programs with the LEG </t>
  </si>
  <si>
    <t>International partners (bilateral, multilateral partners, and INGOs, foundations…)</t>
  </si>
  <si>
    <t>International partners provide meaningful and effective support to government-led sector planning process</t>
  </si>
  <si>
    <t xml:space="preserve"> </t>
  </si>
  <si>
    <t xml:space="preserve">International partners provide meaningful and effective support to government-led sector monitoring process  </t>
  </si>
  <si>
    <t>International partners demonstrate their commitment to align to national systems, including greater use of public financial management systems to channel financial support, and to better harmonize among themselves</t>
  </si>
  <si>
    <t xml:space="preserve">International partners inform the government about funding commitments and actual disbursements and shares relevant information and evidence from programs with the LEG </t>
  </si>
  <si>
    <t xml:space="preserve">Coordinating Agency
</t>
  </si>
  <si>
    <t>The CA fosters good relationship between DPs and government, and facilitates harmonized coordination and policy dialogue that is collaborative, effective, and inclusive of NGOs/civil society</t>
  </si>
  <si>
    <t>The CA effectively leads/coordinates DPs in the development, independent appraisal, endorsement, implementation, and joint monitoring of government-owned quality sector plans</t>
  </si>
  <si>
    <t>The CA effectively supports GPE grant development and monitoring process in collaboration with the LEG</t>
  </si>
  <si>
    <t>The CA communicates in a timely and effective manner with the Ministry</t>
  </si>
  <si>
    <t>The CA communicates in a timely and effective manner with the LEG partners and facilitates sharing of sector and grant updates/key documentation</t>
  </si>
  <si>
    <t xml:space="preserve">The CA communicates in a timely and effective manner with the GPE Secretariat </t>
  </si>
  <si>
    <t xml:space="preserve">Grant Agent – ESPDG
</t>
  </si>
  <si>
    <t xml:space="preserve">The GA supports the government in consultation with the CA to set out an agreed roadmap of activities and a realistic planning timeline for the ESP process </t>
  </si>
  <si>
    <t>The GA provides sector planning and capacity development support to the government in accordance with the approved grant application</t>
  </si>
  <si>
    <t>The GA works in collaboration with the government to ensure timely implementation of ESPDG activities, including addressing implementation issues</t>
  </si>
  <si>
    <t>The GA coordinates with the LEG to ensure the LEG is consulted in accordance with planning process</t>
  </si>
  <si>
    <t xml:space="preserve">Grant Agent - ESPIG/Multiplier
</t>
  </si>
  <si>
    <t xml:space="preserve">The GA supports the government to develop quality ESPIG application in consultation with the LEG </t>
  </si>
  <si>
    <t xml:space="preserve">The GA supports the government in implementing the ESPIG in an effective manner </t>
  </si>
  <si>
    <t>The GA actively supports the timely monitoring of the ESPIG implementation, and reports to the LEG and the Secretariat as per planned and agreed mechanisms</t>
  </si>
  <si>
    <t>The GA supports the Ministry in sharing broad progress of the ESPIG implementation and the policy implications with the LEG</t>
  </si>
  <si>
    <t>The GA actively supports the sector process (including system building, sector planning, and inclusive policy dialogue) as a DP and a member of the LEG</t>
  </si>
  <si>
    <t xml:space="preserve">The GA works with the Secretariat to facilitate joint problem solving, keeping the Secretariat informed on performance of the ESPIG </t>
  </si>
  <si>
    <t xml:space="preserve">GPE Secretariat
</t>
  </si>
  <si>
    <r>
      <t xml:space="preserve">The GPE Secretariat provides timely and relevant support to </t>
    </r>
    <r>
      <rPr>
        <i/>
        <sz val="12"/>
        <color theme="1"/>
        <rFont val="Calibri"/>
        <family val="2"/>
      </rPr>
      <t>sector-level</t>
    </r>
    <r>
      <rPr>
        <sz val="12"/>
        <color theme="1"/>
        <rFont val="Calibri"/>
        <family val="2"/>
      </rPr>
      <t xml:space="preserve"> processes (i.e. development, appraisal/endorsement, implementation and monitoring of sector/plan) including relationship brokering, based on the needs of the country  </t>
    </r>
  </si>
  <si>
    <t xml:space="preserve">The GPE Secretariat provides timely and relevant support to GPE grant processes (i.e. development, implementation and monitoring of GPE grants application) including relationship brokering, based on the needs of the country  </t>
  </si>
  <si>
    <t>The GPE Secretariat communicates in a timely and effective manner with the CA/GA/MOE</t>
  </si>
  <si>
    <t>The GPE Secretariat keeps abreast of sector and grant level developments as a basis for providing relevant inputs to country</t>
  </si>
  <si>
    <t>Performance Feedback Tool</t>
  </si>
  <si>
    <t>Ministry of Education</t>
  </si>
  <si>
    <t>Coordinating Agency</t>
  </si>
  <si>
    <t>Grant Agent – ESPDG</t>
  </si>
  <si>
    <t>Grant Agent - ESPIG/Multiplier</t>
  </si>
  <si>
    <t>GPE Secretariat</t>
  </si>
  <si>
    <t>[Option to insert your own question]</t>
  </si>
  <si>
    <t>Navigating the tools in Excel</t>
  </si>
  <si>
    <t>►</t>
  </si>
  <si>
    <t>[Option to insert other question]</t>
  </si>
  <si>
    <t xml:space="preserve">    Potential responses to the features of LEG effectiveness on a range from 1 to 5:</t>
  </si>
  <si>
    <t xml:space="preserve">Performance Feedback
</t>
  </si>
  <si>
    <t>This tool can be used independently or as a complement to the LEG assessment tool, dimension 1.3, specifically partnership dynamics.</t>
  </si>
  <si>
    <t xml:space="preserve">The drop-down menus provide the options of YES/NO or 1, 2, 3, 4, 5, N/A (see rating scale below). Space is also provided for comments or qualitative  assessment </t>
  </si>
  <si>
    <t>The heading boxes at the top of each tab are 'clickable' to navigate between sections</t>
  </si>
  <si>
    <t xml:space="preserve">The tool has three assessment dimensions; each in a sepate tab, i.e. 1.1, 1.2, 1.3. Supplemental questions in the next tab can be used to complement this assessment </t>
  </si>
  <si>
    <t>The averages are automatic and visible on-the-go on the top right of each tab. These are consolidated and presented in the Summary and Visualization tabs</t>
  </si>
  <si>
    <t xml:space="preserve"> The averages will only reflect rated questions. Questions left unresponded or marked 'N/A' will not affect the average ratings. </t>
  </si>
  <si>
    <t>The tabs 2.1-2.2 can be navigated following the same principles as described above</t>
  </si>
  <si>
    <t>As a tool for dialogue, it can be used without ratings with responses summarized in narrative form (see PowerPoint version). Or the Survey Monkey version of this tool can be used to enable an anonymous 360 degree feedback loop.</t>
  </si>
  <si>
    <t>Visualization of assessment results</t>
  </si>
  <si>
    <t>Summary of Assessment Results</t>
  </si>
  <si>
    <t>Summary of Performance Feedback</t>
  </si>
  <si>
    <r>
      <t xml:space="preserve">NOTE: </t>
    </r>
    <r>
      <rPr>
        <sz val="11"/>
        <color rgb="FFFF0000"/>
        <rFont val="Calibri"/>
        <family val="2"/>
        <scheme val="minor"/>
      </rPr>
      <t>Thus summary is being autofilled based on the responses given in 1.1, 1.2, 1.3 and 'Supplemental Questions'. No need to fill in anything in this tab</t>
    </r>
  </si>
  <si>
    <r>
      <rPr>
        <i/>
        <sz val="13"/>
        <color theme="4"/>
        <rFont val="Calibri"/>
        <family val="2"/>
        <scheme val="minor"/>
      </rPr>
      <t xml:space="preserve">A full introduction to the tool is provided in the </t>
    </r>
    <r>
      <rPr>
        <b/>
        <i/>
        <u/>
        <sz val="13"/>
        <color theme="4"/>
        <rFont val="Calibri"/>
        <family val="2"/>
        <scheme val="minor"/>
      </rPr>
      <t>Word format</t>
    </r>
    <r>
      <rPr>
        <i/>
        <sz val="13"/>
        <color theme="4"/>
        <rFont val="Calibri"/>
        <family val="2"/>
        <scheme val="minor"/>
      </rPr>
      <t xml:space="preserve"> of the tool</t>
    </r>
  </si>
  <si>
    <r>
      <t xml:space="preserve">The tool is also available in </t>
    </r>
    <r>
      <rPr>
        <b/>
        <i/>
        <sz val="13"/>
        <color theme="4"/>
        <rFont val="Calibri"/>
        <family val="2"/>
        <scheme val="minor"/>
      </rPr>
      <t>PowerPoint format</t>
    </r>
    <r>
      <rPr>
        <i/>
        <sz val="13"/>
        <color theme="4"/>
        <rFont val="Calibri"/>
        <family val="2"/>
        <scheme val="minor"/>
      </rPr>
      <t xml:space="preserve"> for use in workshop or smaller group settings</t>
    </r>
  </si>
  <si>
    <r>
      <t xml:space="preserve">The Performance Feedback Tool is also available in </t>
    </r>
    <r>
      <rPr>
        <b/>
        <i/>
        <sz val="13"/>
        <color theme="4"/>
        <rFont val="Calibri"/>
        <family val="2"/>
        <scheme val="minor"/>
      </rPr>
      <t>Survey Monkey</t>
    </r>
  </si>
  <si>
    <t xml:space="preserve">            LEG self-assessment tool</t>
  </si>
  <si>
    <t xml:space="preserve">             Performance feedback tool </t>
  </si>
  <si>
    <r>
      <t>5</t>
    </r>
    <r>
      <rPr>
        <sz val="12"/>
        <color rgb="FF000000"/>
        <rFont val="Calibri"/>
        <family val="2"/>
        <scheme val="minor"/>
      </rPr>
      <t xml:space="preserve"> =   Practice/feature/behavior is </t>
    </r>
    <r>
      <rPr>
        <b/>
        <u/>
        <sz val="12"/>
        <color rgb="FF000000"/>
        <rFont val="Calibri"/>
        <family val="2"/>
        <scheme val="minor"/>
      </rPr>
      <t>strong</t>
    </r>
  </si>
  <si>
    <r>
      <t xml:space="preserve">4 </t>
    </r>
    <r>
      <rPr>
        <sz val="12"/>
        <color rgb="FF000000"/>
        <rFont val="Calibri"/>
        <family val="2"/>
        <scheme val="minor"/>
      </rPr>
      <t>=   Practice/feature/behavior is</t>
    </r>
    <r>
      <rPr>
        <b/>
        <sz val="12"/>
        <color rgb="FF000000"/>
        <rFont val="Calibri"/>
        <family val="2"/>
        <scheme val="minor"/>
      </rPr>
      <t xml:space="preserve"> </t>
    </r>
    <r>
      <rPr>
        <b/>
        <u/>
        <sz val="12"/>
        <color rgb="FF000000"/>
        <rFont val="Calibri"/>
        <family val="2"/>
        <scheme val="minor"/>
      </rPr>
      <t>relatively strong</t>
    </r>
  </si>
  <si>
    <r>
      <t xml:space="preserve">3 </t>
    </r>
    <r>
      <rPr>
        <sz val="12"/>
        <color rgb="FF000000"/>
        <rFont val="Calibri"/>
        <family val="2"/>
        <scheme val="minor"/>
      </rPr>
      <t xml:space="preserve">=  Practice/feature/behavior is </t>
    </r>
    <r>
      <rPr>
        <b/>
        <u/>
        <sz val="12"/>
        <color rgb="FF000000"/>
        <rFont val="Calibri"/>
        <family val="2"/>
        <scheme val="minor"/>
      </rPr>
      <t xml:space="preserve">promising </t>
    </r>
  </si>
  <si>
    <r>
      <t xml:space="preserve">2 </t>
    </r>
    <r>
      <rPr>
        <sz val="12"/>
        <color rgb="FF000000"/>
        <rFont val="Calibri"/>
        <family val="2"/>
        <scheme val="minor"/>
      </rPr>
      <t>=  Practice/feature/behavior is</t>
    </r>
    <r>
      <rPr>
        <b/>
        <sz val="12"/>
        <color rgb="FF000000"/>
        <rFont val="Calibri"/>
        <family val="2"/>
        <scheme val="minor"/>
      </rPr>
      <t xml:space="preserve"> </t>
    </r>
    <r>
      <rPr>
        <b/>
        <u/>
        <sz val="12"/>
        <color rgb="FF000000"/>
        <rFont val="Calibri"/>
        <family val="2"/>
        <scheme val="minor"/>
      </rPr>
      <t>rare</t>
    </r>
  </si>
  <si>
    <r>
      <t xml:space="preserve">1 </t>
    </r>
    <r>
      <rPr>
        <sz val="12"/>
        <color rgb="FF000000"/>
        <rFont val="Calibri"/>
        <family val="2"/>
        <scheme val="minor"/>
      </rPr>
      <t xml:space="preserve">=  Practice/behavior/feature </t>
    </r>
    <r>
      <rPr>
        <b/>
        <u/>
        <sz val="12"/>
        <color rgb="FF000000"/>
        <rFont val="Calibri"/>
        <family val="2"/>
        <scheme val="minor"/>
      </rPr>
      <t>does not occur</t>
    </r>
    <r>
      <rPr>
        <b/>
        <sz val="12"/>
        <color rgb="FF000000"/>
        <rFont val="Calibri"/>
        <family val="2"/>
        <scheme val="minor"/>
      </rPr>
      <t xml:space="preserve"> </t>
    </r>
  </si>
  <si>
    <r>
      <t xml:space="preserve">N/A </t>
    </r>
    <r>
      <rPr>
        <sz val="12"/>
        <color rgb="FF000000"/>
        <rFont val="Calibri"/>
        <family val="2"/>
        <scheme val="minor"/>
      </rPr>
      <t xml:space="preserve">= Non Applicable – when question is not found relevant for the specific LEG or context. </t>
    </r>
  </si>
  <si>
    <t xml:space="preserve">Introduction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</si>
</sst>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9" x14ac:knownFonts="1">
    <font>
      <sz val="11"/>
      <color theme="1"/>
      <name val="Calibri"/>
      <family val="2"/>
      <scheme val="minor"/>
    </font>
    <font>
      <b/>
      <sz val="11"/>
      <color theme="1"/>
      <name val="Calibri"/>
      <family val="2"/>
      <scheme val="minor"/>
    </font>
    <font>
      <sz val="11"/>
      <color theme="0"/>
      <name val="Calibri"/>
      <family val="2"/>
      <scheme val="minor"/>
    </font>
    <font>
      <b/>
      <sz val="11"/>
      <name val="Calibri"/>
      <family val="2"/>
      <scheme val="minor"/>
    </font>
    <font>
      <b/>
      <sz val="11"/>
      <name val="Calibri"/>
      <family val="2"/>
    </font>
    <font>
      <b/>
      <sz val="11"/>
      <color rgb="FF0000FF"/>
      <name val="Calibri"/>
      <family val="2"/>
    </font>
    <font>
      <u/>
      <sz val="11"/>
      <color theme="10"/>
      <name val="Calibri"/>
      <family val="2"/>
      <scheme val="minor"/>
    </font>
    <font>
      <b/>
      <sz val="12"/>
      <color theme="1"/>
      <name val="Calibri"/>
      <family val="2"/>
      <scheme val="minor"/>
    </font>
    <font>
      <b/>
      <sz val="8"/>
      <color theme="1"/>
      <name val="Calibri"/>
      <family val="2"/>
      <scheme val="minor"/>
    </font>
    <font>
      <b/>
      <i/>
      <sz val="9.5"/>
      <color rgb="FF0000FF"/>
      <name val="Calibri"/>
      <family val="2"/>
    </font>
    <font>
      <b/>
      <sz val="14"/>
      <color theme="0"/>
      <name val="Calibri"/>
      <family val="2"/>
    </font>
    <font>
      <b/>
      <sz val="18"/>
      <color theme="1"/>
      <name val="Calibri"/>
      <family val="2"/>
      <scheme val="minor"/>
    </font>
    <font>
      <b/>
      <sz val="11"/>
      <color rgb="FF00B0F0"/>
      <name val="Calibri"/>
      <family val="2"/>
      <scheme val="minor"/>
    </font>
    <font>
      <b/>
      <sz val="11"/>
      <color rgb="FF00B0F0"/>
      <name val="Calibri"/>
      <family val="2"/>
    </font>
    <font>
      <sz val="12"/>
      <color theme="1"/>
      <name val="Calibri"/>
      <family val="2"/>
    </font>
    <font>
      <b/>
      <sz val="6"/>
      <color theme="1"/>
      <name val="Calibri"/>
      <family val="2"/>
      <scheme val="minor"/>
    </font>
    <font>
      <sz val="7"/>
      <color theme="1"/>
      <name val="Calibri"/>
      <family val="2"/>
      <scheme val="minor"/>
    </font>
    <font>
      <b/>
      <sz val="14"/>
      <color theme="0"/>
      <name val="Calibri"/>
      <family val="2"/>
      <scheme val="minor"/>
    </font>
    <font>
      <sz val="11"/>
      <color theme="1"/>
      <name val="Wingdings 3"/>
      <family val="1"/>
      <charset val="2"/>
    </font>
    <font>
      <sz val="10"/>
      <color rgb="FFBFBFBF"/>
      <name val="Wingdings 3"/>
      <family val="1"/>
      <charset val="2"/>
    </font>
    <font>
      <b/>
      <sz val="12"/>
      <name val="Calibri"/>
      <family val="2"/>
    </font>
    <font>
      <b/>
      <sz val="11"/>
      <color rgb="FF0000FF"/>
      <name val="Wingdings 3"/>
      <family val="1"/>
      <charset val="2"/>
    </font>
    <font>
      <b/>
      <sz val="11"/>
      <name val="Wingdings 3"/>
      <family val="1"/>
      <charset val="2"/>
    </font>
    <font>
      <sz val="12"/>
      <color rgb="FF00B0F0"/>
      <name val="Calibri"/>
      <family val="2"/>
      <scheme val="minor"/>
    </font>
    <font>
      <i/>
      <sz val="12"/>
      <color theme="1"/>
      <name val="Calibri"/>
      <family val="2"/>
    </font>
    <font>
      <u/>
      <sz val="9"/>
      <color theme="10"/>
      <name val="Calibri"/>
      <family val="2"/>
      <scheme val="minor"/>
    </font>
    <font>
      <b/>
      <sz val="13"/>
      <color theme="0"/>
      <name val="Calibri"/>
      <family val="2"/>
      <scheme val="minor"/>
    </font>
    <font>
      <u/>
      <sz val="9"/>
      <color theme="0"/>
      <name val="Calibri"/>
      <family val="2"/>
      <scheme val="minor"/>
    </font>
    <font>
      <b/>
      <sz val="12"/>
      <color rgb="FF00B0F0"/>
      <name val="Calibri"/>
      <family val="2"/>
      <scheme val="minor"/>
    </font>
    <font>
      <b/>
      <sz val="18"/>
      <color theme="1"/>
      <name val="Wingdings 3"/>
      <family val="1"/>
      <charset val="2"/>
    </font>
    <font>
      <b/>
      <sz val="10"/>
      <color rgb="FFBFBFBF"/>
      <name val="Wingdings 3"/>
      <family val="1"/>
      <charset val="2"/>
    </font>
    <font>
      <b/>
      <u/>
      <sz val="14"/>
      <color theme="0"/>
      <name val="Calibri"/>
      <family val="2"/>
      <scheme val="minor"/>
    </font>
    <font>
      <b/>
      <sz val="16"/>
      <color theme="0"/>
      <name val="Calibri"/>
      <family val="2"/>
      <scheme val="minor"/>
    </font>
    <font>
      <b/>
      <sz val="11"/>
      <color theme="0"/>
      <name val="Calibri"/>
      <family val="2"/>
    </font>
    <font>
      <b/>
      <sz val="12"/>
      <name val="Calibri"/>
      <family val="2"/>
      <scheme val="minor"/>
    </font>
    <font>
      <b/>
      <sz val="13"/>
      <color theme="1"/>
      <name val="Calibri"/>
      <family val="2"/>
      <scheme val="minor"/>
    </font>
    <font>
      <b/>
      <sz val="12"/>
      <color rgb="FF00B0F0"/>
      <name val="Calibri"/>
      <family val="2"/>
    </font>
    <font>
      <b/>
      <sz val="14"/>
      <color theme="1"/>
      <name val="Calibri"/>
      <family val="2"/>
      <scheme val="minor"/>
    </font>
    <font>
      <i/>
      <sz val="11"/>
      <color theme="1"/>
      <name val="Calibri"/>
      <family val="2"/>
      <scheme val="minor"/>
    </font>
    <font>
      <sz val="12"/>
      <color rgb="FFFF0000"/>
      <name val="Calibri"/>
      <family val="2"/>
    </font>
    <font>
      <sz val="12"/>
      <color theme="1"/>
      <name val="Calibri"/>
      <family val="2"/>
      <scheme val="minor"/>
    </font>
    <font>
      <b/>
      <sz val="12"/>
      <name val="Calibri"/>
      <family val="2"/>
    </font>
    <font>
      <b/>
      <sz val="12"/>
      <color theme="1"/>
      <name val="Calibri"/>
      <family val="2"/>
    </font>
    <font>
      <sz val="10"/>
      <color rgb="FFBFBFBF"/>
      <name val="Calibri Light"/>
      <family val="2"/>
      <scheme val="major"/>
    </font>
    <font>
      <sz val="11"/>
      <color theme="1"/>
      <name val="Arial"/>
      <family val="2"/>
    </font>
    <font>
      <sz val="11"/>
      <color rgb="FFFF0000"/>
      <name val="Calibri"/>
      <family val="2"/>
      <scheme val="minor"/>
    </font>
    <font>
      <b/>
      <sz val="11"/>
      <color rgb="FFFF0000"/>
      <name val="Calibri"/>
      <family val="2"/>
      <scheme val="minor"/>
    </font>
    <font>
      <sz val="22"/>
      <color theme="1"/>
      <name val="Calibri"/>
      <family val="2"/>
      <scheme val="minor"/>
    </font>
    <font>
      <sz val="18"/>
      <color theme="1"/>
      <name val="Calibri"/>
      <family val="2"/>
      <scheme val="minor"/>
    </font>
    <font>
      <sz val="12"/>
      <color theme="1"/>
      <name val="Arial"/>
      <family val="2"/>
    </font>
    <font>
      <sz val="12"/>
      <color theme="4"/>
      <name val="Calibri"/>
      <family val="2"/>
      <scheme val="minor"/>
    </font>
    <font>
      <i/>
      <u/>
      <sz val="13"/>
      <color theme="4"/>
      <name val="Calibri"/>
      <family val="2"/>
      <scheme val="minor"/>
    </font>
    <font>
      <i/>
      <sz val="13"/>
      <color theme="4"/>
      <name val="Calibri"/>
      <family val="2"/>
      <scheme val="minor"/>
    </font>
    <font>
      <b/>
      <i/>
      <u/>
      <sz val="13"/>
      <color theme="4"/>
      <name val="Calibri"/>
      <family val="2"/>
      <scheme val="minor"/>
    </font>
    <font>
      <b/>
      <i/>
      <sz val="13"/>
      <color theme="4"/>
      <name val="Calibri"/>
      <family val="2"/>
      <scheme val="minor"/>
    </font>
    <font>
      <b/>
      <sz val="16"/>
      <color theme="1"/>
      <name val="Calibri"/>
      <family val="2"/>
      <scheme val="minor"/>
    </font>
    <font>
      <b/>
      <sz val="12"/>
      <color rgb="FF000000"/>
      <name val="Calibri"/>
      <family val="2"/>
      <scheme val="minor"/>
    </font>
    <font>
      <sz val="12"/>
      <color rgb="FF000000"/>
      <name val="Calibri"/>
      <family val="2"/>
      <scheme val="minor"/>
    </font>
    <font>
      <b/>
      <u/>
      <sz val="12"/>
      <color rgb="FF000000"/>
      <name val="Calibri"/>
      <family val="2"/>
      <scheme val="minor"/>
    </font>
  </fonts>
  <fills count="2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4.9989318521683403E-2"/>
        <bgColor rgb="FF000000"/>
      </patternFill>
    </fill>
    <fill>
      <patternFill patternType="solid">
        <fgColor rgb="FF002060"/>
        <bgColor indexed="64"/>
      </patternFill>
    </fill>
    <fill>
      <patternFill patternType="solid">
        <fgColor theme="0" tint="-0.14999847407452621"/>
        <bgColor rgb="FF000000"/>
      </patternFill>
    </fill>
    <fill>
      <patternFill patternType="solid">
        <fgColor theme="8" tint="-0.249977111117893"/>
        <bgColor rgb="FF000000"/>
      </patternFill>
    </fill>
    <fill>
      <patternFill patternType="solid">
        <fgColor rgb="FFF2F2F2"/>
        <bgColor indexed="64"/>
      </patternFill>
    </fill>
    <fill>
      <gradientFill degree="90">
        <stop position="0">
          <color rgb="FFFEFEFE"/>
        </stop>
        <stop position="1">
          <color rgb="FFF1F4F8"/>
        </stop>
      </gradientFill>
    </fill>
    <fill>
      <patternFill patternType="solid">
        <fgColor rgb="FF90288E"/>
        <bgColor indexed="64"/>
      </patternFill>
    </fill>
    <fill>
      <patternFill patternType="solid">
        <fgColor rgb="FF90288E"/>
        <bgColor rgb="FF000000"/>
      </patternFill>
    </fill>
    <fill>
      <patternFill patternType="solid">
        <fgColor theme="0"/>
        <bgColor indexed="64"/>
      </patternFill>
    </fill>
    <fill>
      <patternFill patternType="solid">
        <fgColor rgb="FFED7D31"/>
        <bgColor rgb="FF000000"/>
      </patternFill>
    </fill>
    <fill>
      <patternFill patternType="solid">
        <fgColor theme="8" tint="-0.249977111117893"/>
        <bgColor indexed="64"/>
      </patternFill>
    </fill>
    <fill>
      <patternFill patternType="solid">
        <fgColor rgb="FFED7D31"/>
        <bgColor theme="0" tint="-0.14999847407452621"/>
      </patternFill>
    </fill>
    <fill>
      <patternFill patternType="solid">
        <fgColor rgb="FFED7D31"/>
        <bgColor indexed="64"/>
      </patternFill>
    </fill>
    <fill>
      <patternFill patternType="solid">
        <fgColor theme="0" tint="-4.9989318521683403E-2"/>
        <bgColor theme="0" tint="-0.14999847407452621"/>
      </patternFill>
    </fill>
    <fill>
      <patternFill patternType="solid">
        <fgColor rgb="FF002060"/>
        <bgColor rgb="FF000000"/>
      </patternFill>
    </fill>
    <fill>
      <patternFill patternType="solid">
        <fgColor theme="0" tint="-0.14999847407452621"/>
        <bgColor auto="1"/>
      </patternFill>
    </fill>
    <fill>
      <patternFill patternType="solid">
        <fgColor rgb="FF2DB8B5"/>
        <bgColor rgb="FF000000"/>
      </patternFill>
    </fill>
    <fill>
      <patternFill patternType="solid">
        <fgColor rgb="FF2DB8B5"/>
        <bgColor indexed="64"/>
      </patternFill>
    </fill>
    <fill>
      <patternFill patternType="solid">
        <fgColor rgb="FF29A7A4"/>
        <bgColor rgb="FF000000"/>
      </patternFill>
    </fill>
    <fill>
      <patternFill patternType="solid">
        <fgColor rgb="FF29A7A4"/>
        <bgColor indexed="64"/>
      </patternFill>
    </fill>
  </fills>
  <borders count="105">
    <border>
      <left/>
      <right/>
      <top/>
      <bottom/>
      <diagonal/>
    </border>
    <border>
      <left style="thin">
        <color indexed="64"/>
      </left>
      <right/>
      <top/>
      <bottom style="thin">
        <color indexed="64"/>
      </bottom>
      <diagonal/>
    </border>
    <border>
      <left/>
      <right/>
      <top/>
      <bottom style="thin">
        <color indexed="64"/>
      </bottom>
      <diagonal/>
    </border>
    <border>
      <left style="thin">
        <color rgb="FFD9D9D9"/>
      </left>
      <right/>
      <top/>
      <bottom/>
      <diagonal/>
    </border>
    <border>
      <left style="thick">
        <color theme="8"/>
      </left>
      <right style="thick">
        <color rgb="FF00B0F0"/>
      </right>
      <top style="thick">
        <color rgb="FF00B0F0"/>
      </top>
      <bottom style="thick">
        <color theme="8"/>
      </bottom>
      <diagonal/>
    </border>
    <border>
      <left/>
      <right style="thick">
        <color theme="8"/>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ck">
        <color rgb="FF002060"/>
      </top>
      <bottom/>
      <diagonal/>
    </border>
    <border>
      <left style="thick">
        <color rgb="FF002060"/>
      </left>
      <right style="thick">
        <color rgb="FF002060"/>
      </right>
      <top style="thick">
        <color rgb="FF002060"/>
      </top>
      <bottom style="thick">
        <color rgb="FF002060"/>
      </bottom>
      <diagonal/>
    </border>
    <border>
      <left style="thick">
        <color rgb="FFCC0066"/>
      </left>
      <right/>
      <top/>
      <bottom/>
      <diagonal/>
    </border>
    <border>
      <left/>
      <right/>
      <top style="thick">
        <color rgb="FFCC0066"/>
      </top>
      <bottom/>
      <diagonal/>
    </border>
    <border>
      <left style="thick">
        <color rgb="FFCC0066"/>
      </left>
      <right style="thick">
        <color rgb="FFCC0066"/>
      </right>
      <top style="thick">
        <color rgb="FFCC0066"/>
      </top>
      <bottom style="thick">
        <color rgb="FFCC0066"/>
      </bottom>
      <diagonal/>
    </border>
    <border>
      <left style="thin">
        <color indexed="64"/>
      </left>
      <right/>
      <top style="thin">
        <color theme="8" tint="-0.249977111117893"/>
      </top>
      <bottom style="thin">
        <color indexed="64"/>
      </bottom>
      <diagonal/>
    </border>
    <border>
      <left style="thin">
        <color indexed="64"/>
      </left>
      <right/>
      <top style="thin">
        <color theme="8" tint="-0.249977111117893"/>
      </top>
      <bottom style="thin">
        <color theme="8" tint="-0.249977111117893"/>
      </bottom>
      <diagonal/>
    </border>
    <border>
      <left/>
      <right/>
      <top style="thin">
        <color theme="8" tint="-0.249977111117893"/>
      </top>
      <bottom style="thin">
        <color theme="8" tint="-0.249977111117893"/>
      </bottom>
      <diagonal/>
    </border>
    <border>
      <left style="thin">
        <color theme="8" tint="-0.249977111117893"/>
      </left>
      <right/>
      <top style="thin">
        <color theme="8" tint="-0.249977111117893"/>
      </top>
      <bottom style="thin">
        <color theme="8" tint="-0.249977111117893"/>
      </bottom>
      <diagonal/>
    </border>
    <border>
      <left style="thin">
        <color indexed="64"/>
      </left>
      <right style="thin">
        <color indexed="64"/>
      </right>
      <top style="thin">
        <color theme="8" tint="-0.249977111117893"/>
      </top>
      <bottom style="thin">
        <color indexed="64"/>
      </bottom>
      <diagonal/>
    </border>
    <border>
      <left style="thin">
        <color indexed="64"/>
      </left>
      <right style="thin">
        <color indexed="64"/>
      </right>
      <top style="thin">
        <color theme="8" tint="-0.249977111117893"/>
      </top>
      <bottom style="thin">
        <color theme="8" tint="-0.249977111117893"/>
      </bottom>
      <diagonal/>
    </border>
    <border>
      <left style="thin">
        <color theme="8" tint="-0.249977111117893"/>
      </left>
      <right style="thin">
        <color indexed="64"/>
      </right>
      <top style="thin">
        <color theme="8" tint="-0.249977111117893"/>
      </top>
      <bottom style="thin">
        <color theme="8" tint="-0.249977111117893"/>
      </bottom>
      <diagonal/>
    </border>
    <border>
      <left style="thin">
        <color theme="8" tint="-0.249977111117893"/>
      </left>
      <right style="thin">
        <color indexed="64"/>
      </right>
      <top/>
      <bottom style="thin">
        <color indexed="64"/>
      </bottom>
      <diagonal/>
    </border>
    <border>
      <left/>
      <right/>
      <top style="thin">
        <color theme="8" tint="-0.249977111117893"/>
      </top>
      <bottom/>
      <diagonal/>
    </border>
    <border>
      <left/>
      <right/>
      <top/>
      <bottom style="thin">
        <color theme="8" tint="-0.249977111117893"/>
      </bottom>
      <diagonal/>
    </border>
    <border>
      <left style="thin">
        <color indexed="64"/>
      </left>
      <right style="thin">
        <color indexed="64"/>
      </right>
      <top style="thin">
        <color theme="8" tint="-0.249977111117893"/>
      </top>
      <bottom/>
      <diagonal/>
    </border>
    <border>
      <left style="thin">
        <color theme="8" tint="-0.249977111117893"/>
      </left>
      <right style="thin">
        <color indexed="64"/>
      </right>
      <top style="thin">
        <color theme="8" tint="-0.249977111117893"/>
      </top>
      <bottom/>
      <diagonal/>
    </border>
    <border>
      <left style="thin">
        <color indexed="64"/>
      </left>
      <right/>
      <top style="thin">
        <color rgb="FF90288E"/>
      </top>
      <bottom style="thin">
        <color rgb="FF90288E"/>
      </bottom>
      <diagonal/>
    </border>
    <border>
      <left/>
      <right/>
      <top style="thin">
        <color rgb="FF90288E"/>
      </top>
      <bottom style="thin">
        <color rgb="FF90288E"/>
      </bottom>
      <diagonal/>
    </border>
    <border>
      <left style="thin">
        <color indexed="64"/>
      </left>
      <right style="thin">
        <color indexed="64"/>
      </right>
      <top style="thin">
        <color rgb="FF90288E"/>
      </top>
      <bottom style="thin">
        <color rgb="FF90288E"/>
      </bottom>
      <diagonal/>
    </border>
    <border>
      <left style="thin">
        <color rgb="FF90288E"/>
      </left>
      <right/>
      <top style="thin">
        <color rgb="FF90288E"/>
      </top>
      <bottom style="thin">
        <color rgb="FF90288E"/>
      </bottom>
      <diagonal/>
    </border>
    <border>
      <left style="thin">
        <color rgb="FF90288E"/>
      </left>
      <right style="thin">
        <color indexed="64"/>
      </right>
      <top style="thin">
        <color rgb="FF90288E"/>
      </top>
      <bottom style="thin">
        <color rgb="FF90288E"/>
      </bottom>
      <diagonal/>
    </border>
    <border>
      <left style="thin">
        <color rgb="FF90288E"/>
      </left>
      <right/>
      <top style="thin">
        <color indexed="64"/>
      </top>
      <bottom style="thin">
        <color rgb="FF90288E"/>
      </bottom>
      <diagonal/>
    </border>
    <border>
      <left/>
      <right/>
      <top style="thin">
        <color indexed="64"/>
      </top>
      <bottom style="thin">
        <color rgb="FF90288E"/>
      </bottom>
      <diagonal/>
    </border>
    <border>
      <left style="thin">
        <color rgb="FF90288E"/>
      </left>
      <right/>
      <top/>
      <bottom style="thin">
        <color rgb="FF90288E"/>
      </bottom>
      <diagonal/>
    </border>
    <border>
      <left/>
      <right/>
      <top/>
      <bottom style="thin">
        <color rgb="FF90288E"/>
      </bottom>
      <diagonal/>
    </border>
    <border>
      <left style="thin">
        <color rgb="FF90288E"/>
      </left>
      <right style="thin">
        <color indexed="64"/>
      </right>
      <top/>
      <bottom style="thin">
        <color rgb="FF90288E"/>
      </bottom>
      <diagonal/>
    </border>
    <border>
      <left style="thin">
        <color indexed="64"/>
      </left>
      <right style="thin">
        <color indexed="64"/>
      </right>
      <top/>
      <bottom style="thin">
        <color rgb="FF90288E"/>
      </bottom>
      <diagonal/>
    </border>
    <border>
      <left style="thin">
        <color indexed="64"/>
      </left>
      <right/>
      <top/>
      <bottom style="thin">
        <color rgb="FF90288E"/>
      </bottom>
      <diagonal/>
    </border>
    <border>
      <left/>
      <right/>
      <top/>
      <bottom style="thin">
        <color rgb="FFED7D31"/>
      </bottom>
      <diagonal/>
    </border>
    <border>
      <left style="thin">
        <color indexed="64"/>
      </left>
      <right style="thin">
        <color indexed="64"/>
      </right>
      <top style="thin">
        <color rgb="FFED7D31"/>
      </top>
      <bottom style="thin">
        <color rgb="FFED7D31"/>
      </bottom>
      <diagonal/>
    </border>
    <border>
      <left style="thin">
        <color indexed="64"/>
      </left>
      <right/>
      <top style="thin">
        <color rgb="FFED7D31"/>
      </top>
      <bottom style="thin">
        <color rgb="FFED7D31"/>
      </bottom>
      <diagonal/>
    </border>
    <border>
      <left style="thin">
        <color rgb="FFED7D31"/>
      </left>
      <right/>
      <top style="thin">
        <color rgb="FFED7D31"/>
      </top>
      <bottom/>
      <diagonal/>
    </border>
    <border>
      <left/>
      <right/>
      <top style="thin">
        <color rgb="FFED7D31"/>
      </top>
      <bottom/>
      <diagonal/>
    </border>
    <border>
      <left style="thin">
        <color rgb="FFED7D31"/>
      </left>
      <right style="thin">
        <color indexed="64"/>
      </right>
      <top style="thin">
        <color rgb="FFED7D31"/>
      </top>
      <bottom style="thin">
        <color rgb="FFED7D31"/>
      </bottom>
      <diagonal/>
    </border>
    <border>
      <left style="thin">
        <color rgb="FFED7D31"/>
      </left>
      <right/>
      <top style="thin">
        <color rgb="FFED7D31"/>
      </top>
      <bottom style="thin">
        <color rgb="FFED7D31"/>
      </bottom>
      <diagonal/>
    </border>
    <border>
      <left/>
      <right/>
      <top style="thin">
        <color rgb="FFED7D31"/>
      </top>
      <bottom style="thin">
        <color rgb="FFED7D31"/>
      </bottom>
      <diagonal/>
    </border>
    <border>
      <left style="medium">
        <color rgb="FFED7D31"/>
      </left>
      <right style="medium">
        <color rgb="FFED7D31"/>
      </right>
      <top style="medium">
        <color rgb="FFED7D31"/>
      </top>
      <bottom style="medium">
        <color rgb="FFED7D31"/>
      </bottom>
      <diagonal/>
    </border>
    <border>
      <left/>
      <right/>
      <top/>
      <bottom style="thick">
        <color theme="5" tint="-0.249977111117893"/>
      </bottom>
      <diagonal/>
    </border>
    <border>
      <left/>
      <right style="thick">
        <color theme="5" tint="-0.249977111117893"/>
      </right>
      <top/>
      <bottom style="thin">
        <color indexed="64"/>
      </bottom>
      <diagonal/>
    </border>
    <border>
      <left/>
      <right style="medium">
        <color rgb="FFED7D31"/>
      </right>
      <top/>
      <bottom style="medium">
        <color rgb="FFED7D31"/>
      </bottom>
      <diagonal/>
    </border>
    <border>
      <left style="thick">
        <color theme="5" tint="-0.249977111117893"/>
      </left>
      <right/>
      <top/>
      <bottom/>
      <diagonal/>
    </border>
    <border>
      <left/>
      <right/>
      <top/>
      <bottom style="medium">
        <color rgb="FFED7D31"/>
      </bottom>
      <diagonal/>
    </border>
    <border>
      <left style="thick">
        <color theme="5" tint="-0.249977111117893"/>
      </left>
      <right style="thick">
        <color theme="5" tint="-0.249977111117893"/>
      </right>
      <top style="thick">
        <color theme="5" tint="-0.249977111117893"/>
      </top>
      <bottom style="thick">
        <color theme="5" tint="-0.249977111117893"/>
      </bottom>
      <diagonal/>
    </border>
    <border>
      <left/>
      <right/>
      <top/>
      <bottom style="medium">
        <color theme="8" tint="-0.249977111117893"/>
      </bottom>
      <diagonal/>
    </border>
    <border>
      <left style="medium">
        <color theme="8" tint="-0.249977111117893"/>
      </left>
      <right/>
      <top/>
      <bottom/>
      <diagonal/>
    </border>
    <border>
      <left/>
      <right/>
      <top style="medium">
        <color theme="8" tint="-0.249977111117893"/>
      </top>
      <bottom/>
      <diagonal/>
    </border>
    <border>
      <left/>
      <right/>
      <top style="medium">
        <color rgb="FFED7D31"/>
      </top>
      <bottom/>
      <diagonal/>
    </border>
    <border>
      <left/>
      <right style="medium">
        <color rgb="FFED7D31"/>
      </right>
      <top style="medium">
        <color rgb="FFED7D31"/>
      </top>
      <bottom/>
      <diagonal/>
    </border>
    <border>
      <left/>
      <right style="medium">
        <color rgb="FFED7D31"/>
      </right>
      <top/>
      <bottom/>
      <diagonal/>
    </border>
    <border>
      <left/>
      <right/>
      <top style="medium">
        <color rgb="FF90288E"/>
      </top>
      <bottom/>
      <diagonal/>
    </border>
    <border>
      <left style="medium">
        <color rgb="FF90288E"/>
      </left>
      <right style="medium">
        <color rgb="FF90288E"/>
      </right>
      <top style="medium">
        <color rgb="FF90288E"/>
      </top>
      <bottom style="medium">
        <color rgb="FF90288E"/>
      </bottom>
      <diagonal/>
    </border>
    <border>
      <left/>
      <right style="medium">
        <color rgb="FF90288E"/>
      </right>
      <top style="medium">
        <color rgb="FF90288E"/>
      </top>
      <bottom/>
      <diagonal/>
    </border>
    <border>
      <left/>
      <right style="medium">
        <color rgb="FF90288E"/>
      </right>
      <top/>
      <bottom/>
      <diagonal/>
    </border>
    <border>
      <left/>
      <right/>
      <top/>
      <bottom style="medium">
        <color rgb="FF90288E"/>
      </bottom>
      <diagonal/>
    </border>
    <border>
      <left/>
      <right style="medium">
        <color rgb="FF90288E"/>
      </right>
      <top/>
      <bottom style="medium">
        <color rgb="FF90288E"/>
      </bottom>
      <diagonal/>
    </border>
    <border>
      <left/>
      <right/>
      <top style="thin">
        <color indexed="64"/>
      </top>
      <bottom style="medium">
        <color rgb="FF90288E"/>
      </bottom>
      <diagonal/>
    </border>
    <border>
      <left style="medium">
        <color theme="8" tint="-0.249977111117893"/>
      </left>
      <right style="medium">
        <color theme="8" tint="-0.249977111117893"/>
      </right>
      <top style="medium">
        <color theme="8" tint="-0.249977111117893"/>
      </top>
      <bottom style="medium">
        <color theme="8" tint="-0.249977111117893"/>
      </bottom>
      <diagonal/>
    </border>
    <border>
      <left/>
      <right style="medium">
        <color theme="8" tint="-0.249977111117893"/>
      </right>
      <top style="medium">
        <color theme="8" tint="-0.249977111117893"/>
      </top>
      <bottom/>
      <diagonal/>
    </border>
    <border>
      <left/>
      <right style="medium">
        <color theme="8" tint="-0.249977111117893"/>
      </right>
      <top/>
      <bottom/>
      <diagonal/>
    </border>
    <border>
      <left/>
      <right style="medium">
        <color theme="8" tint="-0.249977111117893"/>
      </right>
      <top/>
      <bottom style="medium">
        <color theme="8" tint="-0.249977111117893"/>
      </bottom>
      <diagonal/>
    </border>
    <border>
      <left style="medium">
        <color theme="8" tint="-0.249977111117893"/>
      </left>
      <right style="medium">
        <color theme="8" tint="-0.249977111117893"/>
      </right>
      <top style="medium">
        <color theme="8" tint="-0.249977111117893"/>
      </top>
      <bottom/>
      <diagonal/>
    </border>
    <border>
      <left style="medium">
        <color theme="8" tint="-0.249977111117893"/>
      </left>
      <right style="medium">
        <color theme="8" tint="-0.249977111117893"/>
      </right>
      <top/>
      <bottom style="medium">
        <color theme="8" tint="-0.249977111117893"/>
      </bottom>
      <diagonal/>
    </border>
    <border>
      <left style="medium">
        <color theme="8" tint="-0.249977111117893"/>
      </left>
      <right/>
      <top style="medium">
        <color theme="8" tint="-0.249977111117893"/>
      </top>
      <bottom/>
      <diagonal/>
    </border>
    <border>
      <left style="medium">
        <color theme="8" tint="-0.249977111117893"/>
      </left>
      <right/>
      <top/>
      <bottom style="medium">
        <color theme="8" tint="-0.249977111117893"/>
      </bottom>
      <diagonal/>
    </border>
    <border>
      <left style="medium">
        <color theme="8" tint="-0.249977111117893"/>
      </left>
      <right style="medium">
        <color theme="8" tint="-0.249977111117893"/>
      </right>
      <top/>
      <bottom/>
      <diagonal/>
    </border>
    <border>
      <left/>
      <right style="thick">
        <color rgb="FF002060"/>
      </right>
      <top style="thin">
        <color theme="0" tint="-0.249977111117893"/>
      </top>
      <bottom style="thin">
        <color theme="0" tint="-0.249977111117893"/>
      </bottom>
      <diagonal/>
    </border>
    <border>
      <left/>
      <right/>
      <top style="medium">
        <color rgb="FF002060"/>
      </top>
      <bottom/>
      <diagonal/>
    </border>
    <border>
      <left style="medium">
        <color rgb="FF002060"/>
      </left>
      <right/>
      <top/>
      <bottom/>
      <diagonal/>
    </border>
    <border>
      <left style="medium">
        <color rgb="FF002060"/>
      </left>
      <right/>
      <top style="thin">
        <color theme="4" tint="0.79998168889431442"/>
      </top>
      <bottom/>
      <diagonal/>
    </border>
    <border>
      <left style="medium">
        <color rgb="FF002060"/>
      </left>
      <right style="medium">
        <color rgb="FF002060"/>
      </right>
      <top/>
      <bottom style="medium">
        <color rgb="FF002060"/>
      </bottom>
      <diagonal/>
    </border>
    <border>
      <left/>
      <right style="thick">
        <color rgb="FF002060"/>
      </right>
      <top style="thin">
        <color theme="0" tint="-0.249977111117893"/>
      </top>
      <bottom/>
      <diagonal/>
    </border>
    <border>
      <left/>
      <right style="thick">
        <color rgb="FF002060"/>
      </right>
      <top style="thick">
        <color rgb="FF002060"/>
      </top>
      <bottom style="thin">
        <color theme="0" tint="-0.249977111117893"/>
      </bottom>
      <diagonal/>
    </border>
    <border>
      <left style="medium">
        <color rgb="FF90288E"/>
      </left>
      <right/>
      <top/>
      <bottom/>
      <diagonal/>
    </border>
    <border>
      <left style="medium">
        <color rgb="FF90288E"/>
      </left>
      <right style="medium">
        <color rgb="FF90288E"/>
      </right>
      <top style="thin">
        <color rgb="FF90288E"/>
      </top>
      <bottom style="medium">
        <color rgb="FF90288E"/>
      </bottom>
      <diagonal/>
    </border>
    <border>
      <left style="thin">
        <color indexed="64"/>
      </left>
      <right style="medium">
        <color rgb="FF90288E"/>
      </right>
      <top style="thin">
        <color rgb="FF90288E"/>
      </top>
      <bottom style="thin">
        <color rgb="FF90288E"/>
      </bottom>
      <diagonal/>
    </border>
    <border>
      <left style="thin">
        <color rgb="FFED7D31"/>
      </left>
      <right style="thin">
        <color rgb="FFED7D31"/>
      </right>
      <top style="thin">
        <color rgb="FFED7D31"/>
      </top>
      <bottom style="thin">
        <color rgb="FFED7D31"/>
      </bottom>
      <diagonal/>
    </border>
    <border>
      <left style="medium">
        <color rgb="FF90288E"/>
      </left>
      <right style="medium">
        <color rgb="FF90288E"/>
      </right>
      <top/>
      <bottom style="medium">
        <color rgb="FF90288E"/>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medium">
        <color rgb="FF90288E"/>
      </left>
      <right/>
      <top/>
      <bottom style="medium">
        <color rgb="FF90288E"/>
      </bottom>
      <diagonal/>
    </border>
    <border>
      <left style="medium">
        <color rgb="FFED7D31"/>
      </left>
      <right style="medium">
        <color rgb="FFED7D31"/>
      </right>
      <top/>
      <bottom style="medium">
        <color rgb="FFED7D31"/>
      </bottom>
      <diagonal/>
    </border>
    <border>
      <left style="medium">
        <color rgb="FFED7D31"/>
      </left>
      <right/>
      <top/>
      <bottom style="medium">
        <color rgb="FFED7D31"/>
      </bottom>
      <diagonal/>
    </border>
    <border>
      <left style="medium">
        <color rgb="FFED7D31"/>
      </left>
      <right/>
      <top style="medium">
        <color rgb="FFED7D31"/>
      </top>
      <bottom style="medium">
        <color rgb="FFED7D31"/>
      </bottom>
      <diagonal/>
    </border>
    <border>
      <left style="thin">
        <color theme="9" tint="-0.249977111117893"/>
      </left>
      <right style="thin">
        <color theme="9" tint="-0.249977111117893"/>
      </right>
      <top style="thin">
        <color rgb="FF29A7A4"/>
      </top>
      <bottom style="thin">
        <color rgb="FF29A7A4"/>
      </bottom>
      <diagonal/>
    </border>
    <border>
      <left style="thin">
        <color rgb="FF29A7A4"/>
      </left>
      <right style="thin">
        <color theme="9" tint="-0.249977111117893"/>
      </right>
      <top style="thin">
        <color rgb="FF29A7A4"/>
      </top>
      <bottom style="thin">
        <color rgb="FF29A7A4"/>
      </bottom>
      <diagonal/>
    </border>
    <border>
      <left style="thin">
        <color rgb="FF29A7A4"/>
      </left>
      <right style="thin">
        <color rgb="FF29A7A4"/>
      </right>
      <top style="thin">
        <color rgb="FF29A7A4"/>
      </top>
      <bottom style="thin">
        <color rgb="FF29A7A4"/>
      </bottom>
      <diagonal/>
    </border>
    <border>
      <left style="medium">
        <color rgb="FF29A7A4"/>
      </left>
      <right style="medium">
        <color rgb="FF29A7A4"/>
      </right>
      <top style="medium">
        <color rgb="FF29A7A4"/>
      </top>
      <bottom style="medium">
        <color rgb="FF29A7A4"/>
      </bottom>
      <diagonal/>
    </border>
    <border>
      <left style="thin">
        <color rgb="FF29A7A4"/>
      </left>
      <right/>
      <top style="thin">
        <color rgb="FF29A7A4"/>
      </top>
      <bottom style="thin">
        <color rgb="FF29A7A4"/>
      </bottom>
      <diagonal/>
    </border>
    <border>
      <left style="medium">
        <color rgb="FF29A7A4"/>
      </left>
      <right/>
      <top style="medium">
        <color rgb="FF29A7A4"/>
      </top>
      <bottom/>
      <diagonal/>
    </border>
    <border>
      <left/>
      <right style="medium">
        <color rgb="FF29A7A4"/>
      </right>
      <top style="medium">
        <color rgb="FF29A7A4"/>
      </top>
      <bottom/>
      <diagonal/>
    </border>
    <border>
      <left style="medium">
        <color rgb="FF29A7A4"/>
      </left>
      <right/>
      <top/>
      <bottom/>
      <diagonal/>
    </border>
    <border>
      <left/>
      <right style="medium">
        <color rgb="FF29A7A4"/>
      </right>
      <top/>
      <bottom/>
      <diagonal/>
    </border>
    <border>
      <left style="medium">
        <color rgb="FF29A7A4"/>
      </left>
      <right/>
      <top/>
      <bottom style="medium">
        <color rgb="FF29A7A4"/>
      </bottom>
      <diagonal/>
    </border>
    <border>
      <left/>
      <right style="medium">
        <color rgb="FF29A7A4"/>
      </right>
      <top/>
      <bottom style="medium">
        <color rgb="FF29A7A4"/>
      </bottom>
      <diagonal/>
    </border>
    <border>
      <left style="thin">
        <color theme="9" tint="-0.249977111117893"/>
      </left>
      <right style="medium">
        <color rgb="FF29A7A4"/>
      </right>
      <top style="thin">
        <color rgb="FF29A7A4"/>
      </top>
      <bottom style="thin">
        <color rgb="FF29A7A4"/>
      </bottom>
      <diagonal/>
    </border>
    <border>
      <left/>
      <right style="thin">
        <color rgb="FF29A7A4"/>
      </right>
      <top/>
      <bottom/>
      <diagonal/>
    </border>
  </borders>
  <cellStyleXfs count="2">
    <xf numFmtId="0" fontId="0" fillId="0" borderId="0"/>
    <xf numFmtId="0" fontId="6" fillId="0" borderId="0" applyNumberFormat="0" applyFill="0" applyBorder="0" applyAlignment="0" applyProtection="0"/>
  </cellStyleXfs>
  <cellXfs count="326">
    <xf numFmtId="0" fontId="0" fillId="0" borderId="0" xfId="0"/>
    <xf numFmtId="0" fontId="0" fillId="0" borderId="0" xfId="0"/>
    <xf numFmtId="0" fontId="0" fillId="0" borderId="0" xfId="0" applyBorder="1"/>
    <xf numFmtId="0" fontId="9" fillId="0" borderId="0" xfId="0" applyFont="1" applyFill="1" applyBorder="1" applyAlignment="1" applyProtection="1">
      <alignment horizontal="left" vertical="center" wrapText="1"/>
    </xf>
    <xf numFmtId="0" fontId="0" fillId="0" borderId="0" xfId="0" applyFill="1" applyBorder="1" applyAlignment="1">
      <alignment horizontal="center"/>
    </xf>
    <xf numFmtId="0" fontId="5" fillId="0" borderId="0" xfId="0" applyFont="1" applyFill="1" applyBorder="1" applyAlignment="1" applyProtection="1">
      <alignment horizontal="center" vertical="center" wrapText="1"/>
    </xf>
    <xf numFmtId="0" fontId="3" fillId="0" borderId="0" xfId="0" applyFont="1" applyFill="1" applyBorder="1" applyAlignment="1">
      <alignment horizontal="center" vertical="center" wrapText="1"/>
    </xf>
    <xf numFmtId="0" fontId="0" fillId="0" borderId="0" xfId="0" applyFill="1" applyBorder="1"/>
    <xf numFmtId="0" fontId="15" fillId="8" borderId="0" xfId="0" applyFont="1" applyFill="1" applyAlignment="1">
      <alignment horizontal="left" vertical="center" wrapText="1" indent="4"/>
    </xf>
    <xf numFmtId="0" fontId="16" fillId="0" borderId="0" xfId="0" applyFont="1" applyAlignment="1">
      <alignment horizontal="justify" vertical="center"/>
    </xf>
    <xf numFmtId="0" fontId="12" fillId="0" borderId="0" xfId="0" applyFont="1" applyFill="1" applyBorder="1" applyAlignment="1">
      <alignment vertical="center" wrapText="1"/>
    </xf>
    <xf numFmtId="0" fontId="1" fillId="0" borderId="0" xfId="0" applyFont="1" applyFill="1" applyBorder="1" applyAlignment="1">
      <alignment horizontal="center" vertical="center"/>
    </xf>
    <xf numFmtId="0" fontId="0" fillId="0" borderId="0" xfId="0" applyFont="1" applyAlignment="1">
      <alignment horizontal="justify" vertical="center"/>
    </xf>
    <xf numFmtId="0" fontId="11" fillId="0" borderId="0" xfId="0" applyFont="1" applyFill="1" applyBorder="1" applyAlignment="1">
      <alignment horizontal="left"/>
    </xf>
    <xf numFmtId="0" fontId="2" fillId="0" borderId="0" xfId="0" applyFont="1" applyFill="1" applyBorder="1"/>
    <xf numFmtId="164" fontId="10" fillId="7" borderId="0" xfId="0" applyNumberFormat="1" applyFont="1" applyFill="1" applyBorder="1" applyAlignment="1" applyProtection="1">
      <alignment horizontal="center" vertical="top" wrapText="1"/>
    </xf>
    <xf numFmtId="0" fontId="12" fillId="0" borderId="0" xfId="0" applyFont="1" applyFill="1" applyBorder="1" applyAlignment="1">
      <alignment horizontal="center" vertical="center" wrapText="1"/>
    </xf>
    <xf numFmtId="0" fontId="29" fillId="0" borderId="0" xfId="0" applyFont="1" applyFill="1" applyBorder="1" applyAlignment="1">
      <alignment horizontal="left"/>
    </xf>
    <xf numFmtId="164" fontId="10" fillId="11" borderId="0" xfId="0" applyNumberFormat="1" applyFont="1" applyFill="1" applyBorder="1" applyAlignment="1" applyProtection="1">
      <alignment horizontal="center" vertical="top" wrapText="1"/>
    </xf>
    <xf numFmtId="164" fontId="10" fillId="13" borderId="0" xfId="0" applyNumberFormat="1" applyFont="1" applyFill="1" applyBorder="1" applyAlignment="1" applyProtection="1">
      <alignment horizontal="center" vertical="top" wrapText="1"/>
    </xf>
    <xf numFmtId="0" fontId="0" fillId="0" borderId="0" xfId="0" applyAlignment="1">
      <alignment horizontal="left" vertical="center" indent="1"/>
    </xf>
    <xf numFmtId="0" fontId="18" fillId="0" borderId="0" xfId="0" applyFont="1" applyAlignment="1"/>
    <xf numFmtId="0" fontId="21" fillId="0" borderId="0" xfId="0" applyFont="1" applyFill="1" applyBorder="1" applyAlignment="1" applyProtection="1">
      <alignment horizontal="center" wrapText="1"/>
    </xf>
    <xf numFmtId="0" fontId="30" fillId="9" borderId="0" xfId="0" applyFont="1" applyFill="1" applyBorder="1" applyAlignment="1">
      <alignment horizontal="left" shrinkToFit="1"/>
    </xf>
    <xf numFmtId="0" fontId="19" fillId="9" borderId="0" xfId="0" applyFont="1" applyFill="1" applyBorder="1" applyAlignment="1">
      <alignment horizontal="left" shrinkToFit="1"/>
    </xf>
    <xf numFmtId="0" fontId="19" fillId="9" borderId="2" xfId="0" applyFont="1" applyFill="1" applyBorder="1" applyAlignment="1">
      <alignment horizontal="left" shrinkToFit="1"/>
    </xf>
    <xf numFmtId="49" fontId="22" fillId="2" borderId="0" xfId="0" applyNumberFormat="1" applyFont="1" applyFill="1" applyBorder="1" applyAlignment="1" applyProtection="1">
      <alignment horizontal="center" wrapText="1"/>
    </xf>
    <xf numFmtId="164" fontId="32" fillId="14" borderId="4" xfId="0" applyNumberFormat="1" applyFont="1" applyFill="1" applyBorder="1" applyAlignment="1">
      <alignment horizontal="center" vertical="center" wrapText="1"/>
    </xf>
    <xf numFmtId="0" fontId="0" fillId="0" borderId="8" xfId="0" applyBorder="1"/>
    <xf numFmtId="49" fontId="4" fillId="2" borderId="0" xfId="0" applyNumberFormat="1" applyFont="1" applyFill="1" applyBorder="1" applyAlignment="1" applyProtection="1">
      <alignment horizontal="center" vertical="center" wrapText="1"/>
    </xf>
    <xf numFmtId="0" fontId="0" fillId="0" borderId="10" xfId="0" applyBorder="1"/>
    <xf numFmtId="0" fontId="12" fillId="0" borderId="11" xfId="0" applyFont="1" applyFill="1" applyBorder="1" applyAlignment="1">
      <alignment horizontal="center" vertical="center" wrapText="1"/>
    </xf>
    <xf numFmtId="164" fontId="32" fillId="10" borderId="12" xfId="0" applyNumberFormat="1" applyFont="1" applyFill="1" applyBorder="1" applyAlignment="1">
      <alignment horizontal="center" vertical="center" wrapText="1"/>
    </xf>
    <xf numFmtId="0" fontId="9" fillId="0" borderId="21" xfId="0" applyFont="1" applyFill="1" applyBorder="1" applyAlignment="1" applyProtection="1">
      <alignment horizontal="left" vertical="center" wrapText="1"/>
    </xf>
    <xf numFmtId="0" fontId="0" fillId="0" borderId="21" xfId="0" applyBorder="1"/>
    <xf numFmtId="0" fontId="18" fillId="0" borderId="0" xfId="0" applyFont="1" applyBorder="1" applyAlignment="1"/>
    <xf numFmtId="0" fontId="0" fillId="0" borderId="46" xfId="0" applyBorder="1"/>
    <xf numFmtId="0" fontId="0" fillId="0" borderId="49" xfId="0" applyBorder="1"/>
    <xf numFmtId="164" fontId="32" fillId="16" borderId="51" xfId="0" applyNumberFormat="1" applyFont="1" applyFill="1" applyBorder="1" applyAlignment="1">
      <alignment horizontal="center" vertical="center" wrapText="1"/>
    </xf>
    <xf numFmtId="0" fontId="31" fillId="10" borderId="0" xfId="1" applyFont="1" applyFill="1" applyAlignment="1">
      <alignment horizontal="left" vertical="center" wrapText="1"/>
    </xf>
    <xf numFmtId="0" fontId="31" fillId="15" borderId="0" xfId="1" applyFont="1" applyFill="1" applyAlignment="1">
      <alignment horizontal="left" vertical="center" wrapText="1"/>
    </xf>
    <xf numFmtId="164" fontId="32" fillId="14" borderId="0" xfId="0" applyNumberFormat="1" applyFont="1" applyFill="1" applyBorder="1" applyAlignment="1">
      <alignment horizontal="center" vertical="center" wrapText="1"/>
    </xf>
    <xf numFmtId="164" fontId="32" fillId="10" borderId="0" xfId="0" applyNumberFormat="1" applyFont="1" applyFill="1" applyBorder="1" applyAlignment="1">
      <alignment horizontal="center" vertical="center" wrapText="1"/>
    </xf>
    <xf numFmtId="164" fontId="32" fillId="16" borderId="0" xfId="0" applyNumberFormat="1" applyFont="1" applyFill="1" applyBorder="1" applyAlignment="1">
      <alignment horizontal="center" vertical="center" wrapText="1"/>
    </xf>
    <xf numFmtId="0" fontId="31" fillId="14" borderId="0" xfId="1" applyFont="1" applyFill="1" applyBorder="1" applyAlignment="1">
      <alignment horizontal="left" vertical="center"/>
    </xf>
    <xf numFmtId="0" fontId="34" fillId="2" borderId="0" xfId="1" applyFont="1" applyFill="1" applyBorder="1" applyAlignment="1">
      <alignment horizontal="left" vertical="center" indent="2"/>
    </xf>
    <xf numFmtId="164" fontId="7" fillId="2" borderId="0" xfId="0" applyNumberFormat="1" applyFont="1" applyFill="1" applyBorder="1" applyAlignment="1">
      <alignment horizontal="center"/>
    </xf>
    <xf numFmtId="0" fontId="34" fillId="2" borderId="0" xfId="1" applyFont="1" applyFill="1" applyBorder="1" applyAlignment="1">
      <alignment horizontal="left" vertical="center" indent="4"/>
    </xf>
    <xf numFmtId="0" fontId="34" fillId="2" borderId="0" xfId="1" applyFont="1" applyFill="1" applyBorder="1" applyAlignment="1">
      <alignment horizontal="left" vertical="center" wrapText="1" indent="2"/>
    </xf>
    <xf numFmtId="0" fontId="34" fillId="17" borderId="0" xfId="1" applyFont="1" applyFill="1" applyBorder="1" applyAlignment="1">
      <alignment horizontal="left" vertical="center" wrapText="1" indent="2"/>
    </xf>
    <xf numFmtId="164" fontId="34" fillId="2" borderId="0" xfId="0" applyNumberFormat="1" applyFont="1" applyFill="1" applyBorder="1" applyAlignment="1">
      <alignment horizontal="center" vertical="center"/>
    </xf>
    <xf numFmtId="164" fontId="34" fillId="17" borderId="0" xfId="0" applyNumberFormat="1" applyFont="1" applyFill="1" applyBorder="1" applyAlignment="1">
      <alignment horizontal="center" vertical="center"/>
    </xf>
    <xf numFmtId="0" fontId="30" fillId="9" borderId="55" xfId="0" applyFont="1" applyFill="1" applyBorder="1" applyAlignment="1">
      <alignment horizontal="left" shrinkToFit="1"/>
    </xf>
    <xf numFmtId="0" fontId="30" fillId="9" borderId="50" xfId="0" applyFont="1" applyFill="1" applyBorder="1" applyAlignment="1">
      <alignment horizontal="left" shrinkToFit="1"/>
    </xf>
    <xf numFmtId="0" fontId="13" fillId="0" borderId="45" xfId="0" applyFont="1" applyFill="1" applyBorder="1" applyAlignment="1">
      <alignment horizontal="center" vertical="center"/>
    </xf>
    <xf numFmtId="0" fontId="19" fillId="9" borderId="55" xfId="0" applyFont="1" applyFill="1" applyBorder="1" applyAlignment="1">
      <alignment horizontal="left" shrinkToFit="1"/>
    </xf>
    <xf numFmtId="0" fontId="19" fillId="9" borderId="50" xfId="0" applyFont="1" applyFill="1" applyBorder="1" applyAlignment="1">
      <alignment horizontal="left" shrinkToFit="1"/>
    </xf>
    <xf numFmtId="0" fontId="30" fillId="9" borderId="58" xfId="0" applyFont="1" applyFill="1" applyBorder="1" applyAlignment="1">
      <alignment horizontal="left" shrinkToFit="1"/>
    </xf>
    <xf numFmtId="0" fontId="30" fillId="9" borderId="62" xfId="0" applyFont="1" applyFill="1" applyBorder="1" applyAlignment="1">
      <alignment horizontal="left" shrinkToFit="1"/>
    </xf>
    <xf numFmtId="0" fontId="13" fillId="12" borderId="59" xfId="0" applyFont="1" applyFill="1" applyBorder="1" applyAlignment="1">
      <alignment horizontal="center" vertical="center"/>
    </xf>
    <xf numFmtId="0" fontId="13" fillId="0" borderId="59" xfId="0" applyFont="1" applyFill="1" applyBorder="1" applyAlignment="1">
      <alignment horizontal="center" vertical="center"/>
    </xf>
    <xf numFmtId="0" fontId="19" fillId="9" borderId="58" xfId="0" applyFont="1" applyFill="1" applyBorder="1" applyAlignment="1">
      <alignment horizontal="left" shrinkToFit="1"/>
    </xf>
    <xf numFmtId="0" fontId="19" fillId="9" borderId="62" xfId="0" applyFont="1" applyFill="1" applyBorder="1" applyAlignment="1">
      <alignment horizontal="left" shrinkToFit="1"/>
    </xf>
    <xf numFmtId="0" fontId="19" fillId="9" borderId="64" xfId="0" applyFont="1" applyFill="1" applyBorder="1" applyAlignment="1">
      <alignment horizontal="left" shrinkToFit="1"/>
    </xf>
    <xf numFmtId="0" fontId="13" fillId="12" borderId="69" xfId="0" applyFont="1" applyFill="1" applyBorder="1" applyAlignment="1">
      <alignment horizontal="center" vertical="center"/>
    </xf>
    <xf numFmtId="49" fontId="33" fillId="2" borderId="70" xfId="0" applyNumberFormat="1" applyFont="1" applyFill="1" applyBorder="1" applyAlignment="1" applyProtection="1">
      <alignment horizontal="center" vertical="center" wrapText="1"/>
    </xf>
    <xf numFmtId="0" fontId="30" fillId="9" borderId="54" xfId="0" applyFont="1" applyFill="1" applyBorder="1" applyAlignment="1">
      <alignment horizontal="left" shrinkToFit="1"/>
    </xf>
    <xf numFmtId="0" fontId="30" fillId="9" borderId="52" xfId="0" applyFont="1" applyFill="1" applyBorder="1" applyAlignment="1">
      <alignment horizontal="left" shrinkToFit="1"/>
    </xf>
    <xf numFmtId="0" fontId="13" fillId="0" borderId="65" xfId="0" applyFont="1" applyFill="1" applyBorder="1" applyAlignment="1">
      <alignment horizontal="center" vertical="center"/>
    </xf>
    <xf numFmtId="0" fontId="19" fillId="9" borderId="54" xfId="0" applyFont="1" applyFill="1" applyBorder="1" applyAlignment="1">
      <alignment horizontal="left" shrinkToFit="1"/>
    </xf>
    <xf numFmtId="0" fontId="19" fillId="9" borderId="52" xfId="0" applyFont="1" applyFill="1" applyBorder="1" applyAlignment="1">
      <alignment horizontal="left" shrinkToFit="1"/>
    </xf>
    <xf numFmtId="49" fontId="13" fillId="2" borderId="70" xfId="0" applyNumberFormat="1" applyFont="1" applyFill="1" applyBorder="1" applyAlignment="1" applyProtection="1">
      <alignment horizontal="center" vertical="center" wrapText="1"/>
    </xf>
    <xf numFmtId="49" fontId="4" fillId="2" borderId="70" xfId="0" applyNumberFormat="1" applyFont="1" applyFill="1" applyBorder="1" applyAlignment="1" applyProtection="1">
      <alignment horizontal="center" vertical="center" wrapText="1"/>
    </xf>
    <xf numFmtId="0" fontId="19" fillId="9" borderId="71" xfId="0" applyFont="1" applyFill="1" applyBorder="1" applyAlignment="1">
      <alignment horizontal="left" shrinkToFit="1"/>
    </xf>
    <xf numFmtId="0" fontId="19" fillId="9" borderId="53" xfId="0" applyFont="1" applyFill="1" applyBorder="1" applyAlignment="1">
      <alignment horizontal="left" shrinkToFit="1"/>
    </xf>
    <xf numFmtId="0" fontId="19" fillId="9" borderId="72" xfId="0" applyFont="1" applyFill="1" applyBorder="1" applyAlignment="1">
      <alignment horizontal="left" shrinkToFit="1"/>
    </xf>
    <xf numFmtId="49" fontId="13" fillId="2" borderId="73" xfId="0" applyNumberFormat="1" applyFont="1" applyFill="1" applyBorder="1" applyAlignment="1" applyProtection="1">
      <alignment horizontal="center" vertical="center" wrapText="1"/>
    </xf>
    <xf numFmtId="0" fontId="17" fillId="14" borderId="0" xfId="1" applyFont="1" applyFill="1" applyBorder="1" applyAlignment="1">
      <alignment horizontal="left" vertical="center"/>
    </xf>
    <xf numFmtId="0" fontId="17" fillId="10" borderId="0" xfId="1" applyFont="1" applyFill="1" applyAlignment="1">
      <alignment horizontal="left" vertical="center" wrapText="1"/>
    </xf>
    <xf numFmtId="0" fontId="17" fillId="15" borderId="0" xfId="1" applyFont="1" applyFill="1" applyAlignment="1">
      <alignment horizontal="left" vertical="center" wrapText="1"/>
    </xf>
    <xf numFmtId="0" fontId="0" fillId="0" borderId="65" xfId="0" applyBorder="1"/>
    <xf numFmtId="164" fontId="0" fillId="0" borderId="65" xfId="0" applyNumberFormat="1" applyBorder="1" applyAlignment="1">
      <alignment horizontal="left" vertical="center" indent="1"/>
    </xf>
    <xf numFmtId="0" fontId="0" fillId="0" borderId="0" xfId="0" applyFont="1" applyAlignment="1">
      <alignment horizontal="left" vertical="top" wrapText="1" indent="1"/>
    </xf>
    <xf numFmtId="0" fontId="12" fillId="0" borderId="0" xfId="0" applyFont="1" applyFill="1" applyBorder="1" applyAlignment="1">
      <alignment horizontal="center" vertical="center" wrapText="1"/>
    </xf>
    <xf numFmtId="0" fontId="26" fillId="5" borderId="74" xfId="0" applyFont="1" applyFill="1" applyBorder="1" applyAlignment="1">
      <alignment vertical="center" wrapText="1"/>
    </xf>
    <xf numFmtId="0" fontId="0" fillId="0" borderId="75" xfId="0" applyBorder="1"/>
    <xf numFmtId="0" fontId="13" fillId="0" borderId="77" xfId="0" applyFont="1" applyFill="1" applyBorder="1" applyAlignment="1">
      <alignment horizontal="center" vertical="center"/>
    </xf>
    <xf numFmtId="0" fontId="19" fillId="9" borderId="76" xfId="0" applyFont="1" applyFill="1" applyBorder="1" applyAlignment="1">
      <alignment horizontal="left" shrinkToFit="1"/>
    </xf>
    <xf numFmtId="0" fontId="13" fillId="0" borderId="78" xfId="0" applyFont="1" applyFill="1" applyBorder="1" applyAlignment="1">
      <alignment horizontal="center" vertical="center"/>
    </xf>
    <xf numFmtId="0" fontId="26" fillId="5" borderId="79" xfId="0" applyFont="1" applyFill="1" applyBorder="1" applyAlignment="1">
      <alignment vertical="center" wrapText="1"/>
    </xf>
    <xf numFmtId="0" fontId="26" fillId="5" borderId="80" xfId="0" applyFont="1" applyFill="1" applyBorder="1" applyAlignment="1">
      <alignment vertical="center" wrapText="1"/>
    </xf>
    <xf numFmtId="164" fontId="17" fillId="14" borderId="0" xfId="0" applyNumberFormat="1" applyFont="1" applyFill="1" applyBorder="1" applyAlignment="1">
      <alignment horizontal="center" vertical="center" wrapText="1"/>
    </xf>
    <xf numFmtId="164" fontId="17" fillId="10" borderId="0" xfId="0" applyNumberFormat="1" applyFont="1" applyFill="1" applyBorder="1" applyAlignment="1">
      <alignment horizontal="center" vertical="center" wrapText="1"/>
    </xf>
    <xf numFmtId="164" fontId="17" fillId="16" borderId="0" xfId="0" applyNumberFormat="1" applyFont="1" applyFill="1" applyBorder="1" applyAlignment="1">
      <alignment horizontal="center" vertical="center" wrapText="1"/>
    </xf>
    <xf numFmtId="164" fontId="36" fillId="12" borderId="9" xfId="0" applyNumberFormat="1" applyFont="1" applyFill="1" applyBorder="1" applyAlignment="1">
      <alignment horizontal="center" vertical="center"/>
    </xf>
    <xf numFmtId="0" fontId="10" fillId="0" borderId="0" xfId="0" applyFont="1" applyFill="1" applyBorder="1" applyAlignment="1" applyProtection="1">
      <alignment vertical="justify" wrapText="1"/>
    </xf>
    <xf numFmtId="0" fontId="10" fillId="0" borderId="81" xfId="0" applyFont="1" applyFill="1" applyBorder="1" applyAlignment="1" applyProtection="1">
      <alignment vertical="justify" wrapText="1"/>
    </xf>
    <xf numFmtId="0" fontId="19" fillId="9" borderId="81" xfId="0" applyFont="1" applyFill="1" applyBorder="1" applyAlignment="1">
      <alignment horizontal="left" shrinkToFit="1"/>
    </xf>
    <xf numFmtId="0" fontId="0" fillId="0" borderId="58" xfId="0" applyBorder="1"/>
    <xf numFmtId="0" fontId="13" fillId="0" borderId="82" xfId="0" applyFont="1" applyFill="1" applyBorder="1" applyAlignment="1">
      <alignment horizontal="center" vertical="center"/>
    </xf>
    <xf numFmtId="164" fontId="10" fillId="7" borderId="0" xfId="0" applyNumberFormat="1" applyFont="1" applyFill="1" applyBorder="1" applyAlignment="1" applyProtection="1">
      <alignment horizontal="center" vertical="justify" wrapText="1"/>
    </xf>
    <xf numFmtId="164" fontId="10" fillId="11" borderId="33" xfId="0" applyNumberFormat="1" applyFont="1" applyFill="1" applyBorder="1" applyAlignment="1" applyProtection="1">
      <alignment horizontal="center" vertical="justify" wrapText="1"/>
    </xf>
    <xf numFmtId="164" fontId="10" fillId="13" borderId="57" xfId="0" applyNumberFormat="1" applyFont="1" applyFill="1" applyBorder="1" applyAlignment="1" applyProtection="1">
      <alignment horizontal="center" vertical="justify" wrapText="1"/>
    </xf>
    <xf numFmtId="0" fontId="11" fillId="0" borderId="0" xfId="0" applyFont="1" applyFill="1" applyBorder="1" applyAlignment="1"/>
    <xf numFmtId="164" fontId="10" fillId="18" borderId="0" xfId="0" applyNumberFormat="1" applyFont="1" applyFill="1" applyBorder="1" applyAlignment="1" applyProtection="1">
      <alignment horizontal="center" vertical="justify" wrapText="1"/>
    </xf>
    <xf numFmtId="0" fontId="1" fillId="0" borderId="0" xfId="0" applyFont="1"/>
    <xf numFmtId="0" fontId="10" fillId="3" borderId="0" xfId="0" applyFont="1" applyFill="1" applyBorder="1" applyAlignment="1" applyProtection="1">
      <alignment horizontal="left" vertical="justify" wrapText="1" indent="1"/>
    </xf>
    <xf numFmtId="164" fontId="10" fillId="3" borderId="0" xfId="0" applyNumberFormat="1" applyFont="1" applyFill="1" applyBorder="1" applyAlignment="1" applyProtection="1">
      <alignment horizontal="center" vertical="justify" wrapText="1"/>
    </xf>
    <xf numFmtId="0" fontId="10" fillId="3" borderId="0" xfId="0" applyFont="1" applyFill="1" applyBorder="1" applyAlignment="1" applyProtection="1">
      <alignment vertical="justify" wrapText="1"/>
    </xf>
    <xf numFmtId="0" fontId="7" fillId="3" borderId="0" xfId="0" applyFont="1" applyFill="1" applyBorder="1" applyAlignment="1">
      <alignment vertical="center"/>
    </xf>
    <xf numFmtId="0" fontId="0" fillId="0" borderId="0" xfId="0" applyFill="1"/>
    <xf numFmtId="0" fontId="0" fillId="0" borderId="0" xfId="0" applyAlignment="1">
      <alignment horizontal="center" vertical="center"/>
    </xf>
    <xf numFmtId="0" fontId="38" fillId="0" borderId="0" xfId="0" applyFont="1"/>
    <xf numFmtId="0" fontId="12" fillId="0" borderId="0" xfId="0" applyFont="1" applyFill="1" applyBorder="1" applyAlignment="1">
      <alignment horizontal="center" vertical="center" wrapText="1"/>
    </xf>
    <xf numFmtId="0" fontId="13" fillId="0" borderId="85" xfId="0" applyFont="1" applyFill="1" applyBorder="1" applyAlignment="1">
      <alignment horizontal="center" vertical="center"/>
    </xf>
    <xf numFmtId="0" fontId="40" fillId="0" borderId="0" xfId="0" applyFont="1"/>
    <xf numFmtId="0" fontId="34" fillId="2" borderId="86" xfId="1" applyFont="1" applyFill="1" applyBorder="1" applyAlignment="1">
      <alignment horizontal="left" vertical="center" indent="2"/>
    </xf>
    <xf numFmtId="164" fontId="7" fillId="2" borderId="86" xfId="0" applyNumberFormat="1" applyFont="1" applyFill="1" applyBorder="1" applyAlignment="1">
      <alignment horizontal="center"/>
    </xf>
    <xf numFmtId="0" fontId="34" fillId="2" borderId="87" xfId="1" applyFont="1" applyFill="1" applyBorder="1" applyAlignment="1">
      <alignment horizontal="left" vertical="center" indent="2"/>
    </xf>
    <xf numFmtId="164" fontId="7" fillId="2" borderId="87" xfId="0" applyNumberFormat="1" applyFont="1" applyFill="1" applyBorder="1" applyAlignment="1">
      <alignment horizontal="center"/>
    </xf>
    <xf numFmtId="0" fontId="34" fillId="2" borderId="87" xfId="1" applyFont="1" applyFill="1" applyBorder="1" applyAlignment="1">
      <alignment horizontal="left" vertical="center" indent="4"/>
    </xf>
    <xf numFmtId="0" fontId="34" fillId="2" borderId="86" xfId="1" applyFont="1" applyFill="1" applyBorder="1" applyAlignment="1">
      <alignment horizontal="left" vertical="center" wrapText="1" indent="2"/>
    </xf>
    <xf numFmtId="164" fontId="34" fillId="2" borderId="86" xfId="0" applyNumberFormat="1" applyFont="1" applyFill="1" applyBorder="1" applyAlignment="1">
      <alignment horizontal="center" vertical="center"/>
    </xf>
    <xf numFmtId="0" fontId="34" fillId="2" borderId="87" xfId="1" applyFont="1" applyFill="1" applyBorder="1" applyAlignment="1">
      <alignment horizontal="left" vertical="center" wrapText="1" indent="2"/>
    </xf>
    <xf numFmtId="164" fontId="34" fillId="2" borderId="87" xfId="0" applyNumberFormat="1" applyFont="1" applyFill="1" applyBorder="1" applyAlignment="1">
      <alignment horizontal="center" vertical="center"/>
    </xf>
    <xf numFmtId="0" fontId="34" fillId="17" borderId="86" xfId="1" applyFont="1" applyFill="1" applyBorder="1" applyAlignment="1">
      <alignment horizontal="left" vertical="center" wrapText="1" indent="2"/>
    </xf>
    <xf numFmtId="164" fontId="34" fillId="17" borderId="86" xfId="0" applyNumberFormat="1" applyFont="1" applyFill="1" applyBorder="1" applyAlignment="1">
      <alignment horizontal="center" vertical="center"/>
    </xf>
    <xf numFmtId="0" fontId="41" fillId="6" borderId="85" xfId="0" applyFont="1" applyFill="1" applyBorder="1" applyAlignment="1">
      <alignment vertical="center" wrapText="1"/>
    </xf>
    <xf numFmtId="0" fontId="7" fillId="0" borderId="0" xfId="0" applyFont="1" applyAlignment="1">
      <alignment horizontal="justify" vertical="center"/>
    </xf>
    <xf numFmtId="0" fontId="19" fillId="19" borderId="59" xfId="0" applyFont="1" applyFill="1" applyBorder="1" applyAlignment="1">
      <alignment shrinkToFit="1"/>
    </xf>
    <xf numFmtId="0" fontId="13" fillId="0" borderId="89" xfId="0" applyFont="1" applyFill="1" applyBorder="1" applyAlignment="1">
      <alignment horizontal="center" vertical="center"/>
    </xf>
    <xf numFmtId="0" fontId="43" fillId="19" borderId="91" xfId="0" applyFont="1" applyFill="1" applyBorder="1" applyAlignment="1">
      <alignment shrinkToFit="1"/>
    </xf>
    <xf numFmtId="0" fontId="37" fillId="0" borderId="0" xfId="0" applyFont="1" applyAlignment="1">
      <alignment horizontal="justify" vertical="center"/>
    </xf>
    <xf numFmtId="0" fontId="7" fillId="0" borderId="0" xfId="0" applyFont="1"/>
    <xf numFmtId="0" fontId="1" fillId="0" borderId="0" xfId="0" applyFont="1"/>
    <xf numFmtId="0" fontId="44" fillId="0" borderId="0" xfId="0" applyFont="1" applyAlignment="1">
      <alignment vertical="center"/>
    </xf>
    <xf numFmtId="0" fontId="43" fillId="19" borderId="45" xfId="0" applyFont="1" applyFill="1" applyBorder="1" applyAlignment="1">
      <alignment shrinkToFit="1"/>
    </xf>
    <xf numFmtId="0" fontId="13" fillId="0" borderId="65" xfId="0" applyFont="1" applyBorder="1" applyAlignment="1">
      <alignment horizontal="center" vertical="center"/>
    </xf>
    <xf numFmtId="164" fontId="10" fillId="7" borderId="0" xfId="0" applyNumberFormat="1" applyFont="1" applyFill="1" applyAlignment="1">
      <alignment horizontal="center" vertical="justify" wrapText="1"/>
    </xf>
    <xf numFmtId="0" fontId="0" fillId="2" borderId="0" xfId="0" applyFill="1"/>
    <xf numFmtId="164" fontId="10" fillId="20" borderId="0" xfId="0" applyNumberFormat="1" applyFont="1" applyFill="1" applyBorder="1" applyAlignment="1" applyProtection="1">
      <alignment horizontal="center" vertical="justify" wrapText="1"/>
    </xf>
    <xf numFmtId="0" fontId="10" fillId="21" borderId="0" xfId="0" applyFont="1" applyFill="1" applyBorder="1" applyAlignment="1" applyProtection="1">
      <alignment vertical="justify" wrapText="1"/>
    </xf>
    <xf numFmtId="0" fontId="0" fillId="21" borderId="0" xfId="0" applyFill="1" applyBorder="1"/>
    <xf numFmtId="164" fontId="10" fillId="22" borderId="0" xfId="0" applyNumberFormat="1" applyFont="1" applyFill="1" applyBorder="1" applyAlignment="1" applyProtection="1">
      <alignment horizontal="center" vertical="justify" wrapText="1"/>
    </xf>
    <xf numFmtId="0" fontId="10" fillId="23" borderId="0" xfId="0" applyFont="1" applyFill="1" applyBorder="1" applyAlignment="1" applyProtection="1">
      <alignment vertical="justify" wrapText="1"/>
    </xf>
    <xf numFmtId="0" fontId="0" fillId="23" borderId="0" xfId="0" applyFill="1" applyBorder="1"/>
    <xf numFmtId="0" fontId="10" fillId="22" borderId="0" xfId="0" applyFont="1" applyFill="1" applyBorder="1" applyAlignment="1" applyProtection="1">
      <alignment horizontal="left" vertical="justify" wrapText="1" indent="1"/>
    </xf>
    <xf numFmtId="0" fontId="13" fillId="0" borderId="95" xfId="0" applyFont="1" applyFill="1" applyBorder="1" applyAlignment="1">
      <alignment horizontal="center" vertical="center"/>
    </xf>
    <xf numFmtId="0" fontId="30" fillId="9" borderId="97" xfId="0" applyFont="1" applyFill="1" applyBorder="1" applyAlignment="1">
      <alignment horizontal="left" shrinkToFit="1"/>
    </xf>
    <xf numFmtId="0" fontId="30" fillId="9" borderId="99" xfId="0" applyFont="1" applyFill="1" applyBorder="1" applyAlignment="1">
      <alignment horizontal="left" shrinkToFit="1"/>
    </xf>
    <xf numFmtId="0" fontId="30" fillId="9" borderId="101" xfId="0" applyFont="1" applyFill="1" applyBorder="1" applyAlignment="1">
      <alignment horizontal="left" shrinkToFit="1"/>
    </xf>
    <xf numFmtId="0" fontId="19" fillId="9" borderId="97" xfId="0" applyFont="1" applyFill="1" applyBorder="1" applyAlignment="1">
      <alignment horizontal="left" shrinkToFit="1"/>
    </xf>
    <xf numFmtId="0" fontId="19" fillId="9" borderId="99" xfId="0" applyFont="1" applyFill="1" applyBorder="1" applyAlignment="1">
      <alignment horizontal="left" shrinkToFit="1"/>
    </xf>
    <xf numFmtId="0" fontId="19" fillId="9" borderId="101" xfId="0" applyFont="1" applyFill="1" applyBorder="1" applyAlignment="1">
      <alignment horizontal="left" shrinkToFit="1"/>
    </xf>
    <xf numFmtId="0" fontId="0" fillId="0" borderId="104" xfId="0" applyBorder="1"/>
    <xf numFmtId="0" fontId="40" fillId="0" borderId="0" xfId="0" applyFont="1" applyAlignment="1">
      <alignment vertical="center"/>
    </xf>
    <xf numFmtId="0" fontId="46" fillId="0" borderId="0" xfId="0" applyFont="1" applyAlignment="1">
      <alignment horizontal="left" vertical="center"/>
    </xf>
    <xf numFmtId="0" fontId="47" fillId="0" borderId="0" xfId="0" applyFont="1"/>
    <xf numFmtId="0" fontId="40" fillId="0" borderId="0" xfId="0" applyFont="1" applyAlignment="1">
      <alignment horizontal="justify" vertical="center"/>
    </xf>
    <xf numFmtId="0" fontId="40" fillId="0" borderId="0" xfId="0" applyFont="1" applyAlignment="1">
      <alignment horizontal="left" vertical="center" wrapText="1"/>
    </xf>
    <xf numFmtId="0" fontId="48" fillId="0" borderId="0" xfId="0" applyFont="1"/>
    <xf numFmtId="0" fontId="11" fillId="0" borderId="0" xfId="0" applyFont="1"/>
    <xf numFmtId="0" fontId="48" fillId="0" borderId="0" xfId="0" applyFont="1" applyBorder="1"/>
    <xf numFmtId="0" fontId="49" fillId="0" borderId="0" xfId="0" applyFont="1"/>
    <xf numFmtId="0" fontId="50" fillId="0" borderId="0" xfId="0" applyFont="1"/>
    <xf numFmtId="0" fontId="51" fillId="0" borderId="0" xfId="1" applyFont="1" applyAlignment="1">
      <alignment horizontal="justify" vertical="center"/>
    </xf>
    <xf numFmtId="0" fontId="52" fillId="0" borderId="0" xfId="0" applyFont="1" applyAlignment="1">
      <alignment horizontal="justify" vertical="center"/>
    </xf>
    <xf numFmtId="0" fontId="40" fillId="0" borderId="0" xfId="0" applyFont="1" applyAlignment="1">
      <alignment wrapText="1"/>
    </xf>
    <xf numFmtId="0" fontId="40" fillId="0" borderId="0" xfId="0" applyFont="1" applyAlignment="1">
      <alignment vertical="center" wrapText="1"/>
    </xf>
    <xf numFmtId="0" fontId="40" fillId="2" borderId="0" xfId="0" applyFont="1" applyFill="1"/>
    <xf numFmtId="0" fontId="56" fillId="8" borderId="0" xfId="0" applyFont="1" applyFill="1" applyAlignment="1">
      <alignment horizontal="left" vertical="center" wrapText="1" indent="4"/>
    </xf>
    <xf numFmtId="0" fontId="17" fillId="5" borderId="0" xfId="0" applyFont="1" applyFill="1" applyAlignment="1">
      <alignment vertical="center"/>
    </xf>
    <xf numFmtId="0" fontId="7" fillId="2" borderId="0" xfId="0" applyFont="1" applyFill="1" applyAlignment="1">
      <alignment vertical="center"/>
    </xf>
    <xf numFmtId="0" fontId="7" fillId="0" borderId="0" xfId="0" applyFont="1" applyAlignment="1">
      <alignment vertical="center"/>
    </xf>
    <xf numFmtId="0" fontId="37" fillId="0" borderId="0" xfId="0" applyFont="1" applyAlignment="1"/>
    <xf numFmtId="0" fontId="55" fillId="0" borderId="2" xfId="0" applyFont="1" applyBorder="1" applyAlignment="1"/>
    <xf numFmtId="0" fontId="11" fillId="0" borderId="2" xfId="0" applyFont="1" applyBorder="1" applyAlignment="1"/>
    <xf numFmtId="0" fontId="10" fillId="18" borderId="0" xfId="0" applyFont="1" applyFill="1" applyBorder="1" applyAlignment="1" applyProtection="1">
      <alignment horizontal="left" vertical="justify" wrapText="1" indent="1"/>
    </xf>
    <xf numFmtId="0" fontId="35" fillId="2" borderId="0" xfId="0" applyFont="1" applyFill="1" applyBorder="1" applyAlignment="1">
      <alignment horizontal="left" vertical="center" wrapText="1" indent="2"/>
    </xf>
    <xf numFmtId="0" fontId="14" fillId="2" borderId="19" xfId="0" applyFont="1" applyFill="1" applyBorder="1" applyAlignment="1" applyProtection="1">
      <alignment horizontal="left" vertical="center" wrapText="1" indent="3"/>
    </xf>
    <xf numFmtId="0" fontId="14" fillId="2" borderId="18" xfId="0" applyFont="1" applyFill="1" applyBorder="1" applyAlignment="1" applyProtection="1">
      <alignment horizontal="left" vertical="center" wrapText="1" indent="3"/>
    </xf>
    <xf numFmtId="0" fontId="14" fillId="2" borderId="14" xfId="0" applyFont="1" applyFill="1" applyBorder="1" applyAlignment="1" applyProtection="1">
      <alignment horizontal="left" vertical="center" wrapText="1" indent="3"/>
    </xf>
    <xf numFmtId="0" fontId="14" fillId="2" borderId="24" xfId="0" applyFont="1" applyFill="1" applyBorder="1" applyAlignment="1" applyProtection="1">
      <alignment horizontal="left" vertical="center" wrapText="1" indent="3"/>
    </xf>
    <xf numFmtId="0" fontId="14" fillId="2" borderId="17" xfId="0" applyFont="1" applyFill="1" applyBorder="1" applyAlignment="1" applyProtection="1">
      <alignment horizontal="left" vertical="center" wrapText="1" indent="3"/>
    </xf>
    <xf numFmtId="0" fontId="14" fillId="2" borderId="23" xfId="0" applyFont="1" applyFill="1" applyBorder="1" applyAlignment="1" applyProtection="1">
      <alignment horizontal="left" vertical="center" wrapText="1" indent="3"/>
    </xf>
    <xf numFmtId="0" fontId="14" fillId="2" borderId="13" xfId="0" applyFont="1" applyFill="1" applyBorder="1" applyAlignment="1" applyProtection="1">
      <alignment horizontal="left" vertical="center" wrapText="1" indent="3"/>
    </xf>
    <xf numFmtId="0" fontId="10" fillId="7" borderId="0" xfId="0" applyFont="1" applyFill="1" applyBorder="1" applyAlignment="1" applyProtection="1">
      <alignment horizontal="left" vertical="justify" wrapText="1" indent="1"/>
    </xf>
    <xf numFmtId="0" fontId="0" fillId="3" borderId="3" xfId="0" applyFill="1" applyBorder="1" applyAlignment="1">
      <alignment horizontal="center"/>
    </xf>
    <xf numFmtId="0" fontId="0" fillId="3" borderId="0" xfId="0" applyFill="1" applyBorder="1" applyAlignment="1">
      <alignment horizontal="center"/>
    </xf>
    <xf numFmtId="0" fontId="20" fillId="4" borderId="22" xfId="0" applyFont="1" applyFill="1" applyBorder="1" applyAlignment="1" applyProtection="1">
      <alignment horizontal="left" vertical="center" wrapText="1" indent="1"/>
    </xf>
    <xf numFmtId="0" fontId="7" fillId="2" borderId="0" xfId="0" applyFont="1" applyFill="1" applyBorder="1" applyAlignment="1">
      <alignment horizontal="center" vertical="center"/>
    </xf>
    <xf numFmtId="0" fontId="20" fillId="6" borderId="0" xfId="0" applyFont="1" applyFill="1" applyBorder="1" applyAlignment="1" applyProtection="1">
      <alignment horizontal="left" vertical="center" wrapText="1" indent="1"/>
    </xf>
    <xf numFmtId="0" fontId="14" fillId="2" borderId="16" xfId="0" applyFont="1" applyFill="1" applyBorder="1" applyAlignment="1" applyProtection="1">
      <alignment horizontal="left" vertical="center" wrapText="1" indent="3"/>
    </xf>
    <xf numFmtId="0" fontId="14" fillId="2" borderId="15" xfId="0" applyFont="1" applyFill="1" applyBorder="1" applyAlignment="1" applyProtection="1">
      <alignment horizontal="left" vertical="center" wrapText="1" indent="3"/>
    </xf>
    <xf numFmtId="0" fontId="23" fillId="0" borderId="54" xfId="0" applyFont="1" applyFill="1" applyBorder="1" applyAlignment="1">
      <alignment horizontal="left" vertical="center" wrapText="1" indent="1"/>
    </xf>
    <xf numFmtId="0" fontId="23" fillId="0" borderId="66" xfId="0" applyFont="1" applyFill="1" applyBorder="1" applyAlignment="1">
      <alignment horizontal="left" vertical="center" indent="1"/>
    </xf>
    <xf numFmtId="0" fontId="23" fillId="0" borderId="0" xfId="0" applyFont="1" applyFill="1" applyBorder="1" applyAlignment="1">
      <alignment horizontal="left" vertical="center" indent="1"/>
    </xf>
    <xf numFmtId="0" fontId="23" fillId="0" borderId="67" xfId="0" applyFont="1" applyFill="1" applyBorder="1" applyAlignment="1">
      <alignment horizontal="left" vertical="center" indent="1"/>
    </xf>
    <xf numFmtId="0" fontId="23" fillId="0" borderId="52" xfId="0" applyFont="1" applyFill="1" applyBorder="1" applyAlignment="1">
      <alignment horizontal="left" vertical="center" indent="1"/>
    </xf>
    <xf numFmtId="0" fontId="23" fillId="0" borderId="68" xfId="0" applyFont="1" applyFill="1" applyBorder="1" applyAlignment="1">
      <alignment horizontal="left" vertical="center" indent="1"/>
    </xf>
    <xf numFmtId="0" fontId="20" fillId="4" borderId="0" xfId="0" applyFont="1" applyFill="1" applyBorder="1" applyAlignment="1" applyProtection="1">
      <alignment horizontal="left" vertical="center" wrapText="1" indent="1"/>
    </xf>
    <xf numFmtId="0" fontId="14" fillId="2" borderId="20" xfId="0" applyFont="1" applyFill="1" applyBorder="1" applyAlignment="1" applyProtection="1">
      <alignment horizontal="left" vertical="center" wrapText="1" indent="3"/>
    </xf>
    <xf numFmtId="0" fontId="14" fillId="2" borderId="7" xfId="0" applyFont="1" applyFill="1" applyBorder="1" applyAlignment="1" applyProtection="1">
      <alignment horizontal="left" vertical="center" wrapText="1" indent="3"/>
    </xf>
    <xf numFmtId="0" fontId="14" fillId="2" borderId="6" xfId="0" applyFont="1" applyFill="1" applyBorder="1" applyAlignment="1" applyProtection="1">
      <alignment horizontal="left" vertical="center" wrapText="1" indent="3"/>
    </xf>
    <xf numFmtId="0" fontId="14" fillId="2" borderId="1" xfId="0" applyFont="1" applyFill="1" applyBorder="1" applyAlignment="1" applyProtection="1">
      <alignment horizontal="left" vertical="center" wrapText="1" indent="3"/>
    </xf>
    <xf numFmtId="0" fontId="12" fillId="0" borderId="0" xfId="0" applyFont="1" applyFill="1" applyBorder="1" applyAlignment="1">
      <alignment horizontal="center" vertical="center" wrapText="1"/>
    </xf>
    <xf numFmtId="0" fontId="11" fillId="0" borderId="2" xfId="0" applyFont="1" applyFill="1" applyBorder="1" applyAlignment="1">
      <alignment horizontal="left"/>
    </xf>
    <xf numFmtId="0" fontId="11" fillId="0" borderId="5" xfId="0" applyFont="1" applyFill="1" applyBorder="1" applyAlignment="1">
      <alignment horizontal="left"/>
    </xf>
    <xf numFmtId="0" fontId="27" fillId="0" borderId="0" xfId="1" applyFont="1" applyFill="1" applyBorder="1" applyAlignment="1">
      <alignment horizontal="center" vertical="center" wrapText="1"/>
    </xf>
    <xf numFmtId="0" fontId="0" fillId="0" borderId="0" xfId="0" applyFont="1" applyFill="1" applyBorder="1" applyAlignment="1">
      <alignment horizontal="left"/>
    </xf>
    <xf numFmtId="0" fontId="25" fillId="0" borderId="0" xfId="1" applyFont="1" applyFill="1" applyBorder="1" applyAlignment="1">
      <alignment horizontal="center" vertical="center" wrapText="1"/>
    </xf>
    <xf numFmtId="0" fontId="8" fillId="0" borderId="0" xfId="0" applyFont="1" applyFill="1" applyBorder="1" applyAlignment="1">
      <alignment horizontal="center" vertical="center" wrapText="1"/>
    </xf>
    <xf numFmtId="0" fontId="1" fillId="3" borderId="3" xfId="0" applyFont="1" applyFill="1" applyBorder="1" applyAlignment="1">
      <alignment horizontal="center"/>
    </xf>
    <xf numFmtId="0" fontId="1" fillId="3" borderId="0" xfId="0" applyFont="1" applyFill="1" applyBorder="1" applyAlignment="1">
      <alignment horizontal="center"/>
    </xf>
    <xf numFmtId="0" fontId="28" fillId="0" borderId="54" xfId="0" applyFont="1" applyFill="1" applyBorder="1" applyAlignment="1">
      <alignment horizontal="left" vertical="center" wrapText="1" indent="1"/>
    </xf>
    <xf numFmtId="0" fontId="28" fillId="0" borderId="66" xfId="0" applyFont="1" applyFill="1" applyBorder="1" applyAlignment="1">
      <alignment horizontal="left" vertical="center" indent="1"/>
    </xf>
    <xf numFmtId="0" fontId="28" fillId="0" borderId="0" xfId="0" applyFont="1" applyFill="1" applyBorder="1" applyAlignment="1">
      <alignment horizontal="left" vertical="center" indent="1"/>
    </xf>
    <xf numFmtId="0" fontId="28" fillId="0" borderId="67" xfId="0" applyFont="1" applyFill="1" applyBorder="1" applyAlignment="1">
      <alignment horizontal="left" vertical="center" indent="1"/>
    </xf>
    <xf numFmtId="0" fontId="28" fillId="0" borderId="52" xfId="0" applyFont="1" applyFill="1" applyBorder="1" applyAlignment="1">
      <alignment horizontal="left" vertical="center" indent="1"/>
    </xf>
    <xf numFmtId="0" fontId="28" fillId="0" borderId="68" xfId="0" applyFont="1" applyFill="1" applyBorder="1" applyAlignment="1">
      <alignment horizontal="left" vertical="center" indent="1"/>
    </xf>
    <xf numFmtId="0" fontId="7" fillId="19" borderId="88" xfId="0" applyFont="1" applyFill="1" applyBorder="1" applyAlignment="1">
      <alignment horizontal="center" vertical="center" shrinkToFit="1"/>
    </xf>
    <xf numFmtId="0" fontId="7" fillId="19" borderId="62" xfId="0" applyFont="1" applyFill="1" applyBorder="1" applyAlignment="1">
      <alignment horizontal="center" vertical="center" shrinkToFit="1"/>
    </xf>
    <xf numFmtId="0" fontId="7" fillId="3" borderId="88" xfId="0" applyFont="1" applyFill="1" applyBorder="1" applyAlignment="1">
      <alignment horizontal="center" vertical="center"/>
    </xf>
    <xf numFmtId="0" fontId="7" fillId="3" borderId="62" xfId="0" applyFont="1" applyFill="1" applyBorder="1" applyAlignment="1">
      <alignment horizontal="center" vertical="center"/>
    </xf>
    <xf numFmtId="0" fontId="23" fillId="0" borderId="58" xfId="0" applyFont="1" applyFill="1" applyBorder="1" applyAlignment="1">
      <alignment vertical="top" wrapText="1"/>
    </xf>
    <xf numFmtId="0" fontId="23" fillId="0" borderId="60" xfId="0" applyFont="1" applyFill="1" applyBorder="1" applyAlignment="1">
      <alignment vertical="top"/>
    </xf>
    <xf numFmtId="0" fontId="23" fillId="0" borderId="0" xfId="0" applyFont="1" applyFill="1" applyBorder="1" applyAlignment="1">
      <alignment vertical="top"/>
    </xf>
    <xf numFmtId="0" fontId="23" fillId="0" borderId="61" xfId="0" applyFont="1" applyFill="1" applyBorder="1" applyAlignment="1">
      <alignment vertical="top"/>
    </xf>
    <xf numFmtId="0" fontId="23" fillId="0" borderId="62" xfId="0" applyFont="1" applyFill="1" applyBorder="1" applyAlignment="1">
      <alignment vertical="top"/>
    </xf>
    <xf numFmtId="0" fontId="23" fillId="0" borderId="63" xfId="0" applyFont="1" applyFill="1" applyBorder="1" applyAlignment="1">
      <alignment vertical="top"/>
    </xf>
    <xf numFmtId="0" fontId="23" fillId="0" borderId="58" xfId="0" applyFont="1" applyFill="1" applyBorder="1" applyAlignment="1">
      <alignment horizontal="left" vertical="top" wrapText="1"/>
    </xf>
    <xf numFmtId="0" fontId="23" fillId="0" borderId="60" xfId="0" applyFont="1" applyFill="1" applyBorder="1" applyAlignment="1">
      <alignment horizontal="left" vertical="top"/>
    </xf>
    <xf numFmtId="0" fontId="23" fillId="0" borderId="0" xfId="0" applyFont="1" applyFill="1" applyBorder="1" applyAlignment="1">
      <alignment horizontal="left" vertical="top"/>
    </xf>
    <xf numFmtId="0" fontId="23" fillId="0" borderId="61" xfId="0" applyFont="1" applyFill="1" applyBorder="1" applyAlignment="1">
      <alignment horizontal="left" vertical="top"/>
    </xf>
    <xf numFmtId="0" fontId="23" fillId="0" borderId="62" xfId="0" applyFont="1" applyFill="1" applyBorder="1" applyAlignment="1">
      <alignment horizontal="left" vertical="top"/>
    </xf>
    <xf numFmtId="0" fontId="23" fillId="0" borderId="63" xfId="0" applyFont="1" applyFill="1" applyBorder="1" applyAlignment="1">
      <alignment horizontal="left" vertical="top"/>
    </xf>
    <xf numFmtId="0" fontId="10" fillId="11" borderId="0" xfId="0" applyFont="1" applyFill="1" applyBorder="1" applyAlignment="1" applyProtection="1">
      <alignment horizontal="left" vertical="justify" wrapText="1" indent="1"/>
    </xf>
    <xf numFmtId="0" fontId="42" fillId="3" borderId="28" xfId="0" applyFont="1" applyFill="1" applyBorder="1" applyAlignment="1">
      <alignment horizontal="left" vertical="center" wrapText="1" indent="3"/>
    </xf>
    <xf numFmtId="0" fontId="42" fillId="3" borderId="26" xfId="0" applyFont="1" applyFill="1" applyBorder="1" applyAlignment="1">
      <alignment horizontal="left" vertical="center" wrapText="1" indent="3"/>
    </xf>
    <xf numFmtId="0" fontId="14" fillId="2" borderId="28" xfId="0" applyFont="1" applyFill="1" applyBorder="1" applyAlignment="1" applyProtection="1">
      <alignment horizontal="left" vertical="center" wrapText="1" indent="3"/>
    </xf>
    <xf numFmtId="0" fontId="14" fillId="2" borderId="26" xfId="0" applyFont="1" applyFill="1" applyBorder="1" applyAlignment="1" applyProtection="1">
      <alignment horizontal="left" vertical="center" wrapText="1" indent="3"/>
    </xf>
    <xf numFmtId="0" fontId="28" fillId="0" borderId="58" xfId="0" applyFont="1" applyFill="1" applyBorder="1" applyAlignment="1">
      <alignment horizontal="left" vertical="center" wrapText="1" indent="1"/>
    </xf>
    <xf numFmtId="0" fontId="28" fillId="0" borderId="60" xfId="0" applyFont="1" applyFill="1" applyBorder="1" applyAlignment="1">
      <alignment horizontal="left" vertical="center" indent="1"/>
    </xf>
    <xf numFmtId="0" fontId="28" fillId="0" borderId="61" xfId="0" applyFont="1" applyFill="1" applyBorder="1" applyAlignment="1">
      <alignment horizontal="left" vertical="center" indent="1"/>
    </xf>
    <xf numFmtId="0" fontId="28" fillId="0" borderId="62" xfId="0" applyFont="1" applyFill="1" applyBorder="1" applyAlignment="1">
      <alignment horizontal="left" vertical="center" indent="1"/>
    </xf>
    <xf numFmtId="0" fontId="28" fillId="0" borderId="63" xfId="0" applyFont="1" applyFill="1" applyBorder="1" applyAlignment="1">
      <alignment horizontal="left" vertical="center" indent="1"/>
    </xf>
    <xf numFmtId="0" fontId="14" fillId="2" borderId="29" xfId="0" applyFont="1" applyFill="1" applyBorder="1" applyAlignment="1" applyProtection="1">
      <alignment horizontal="left" vertical="center" wrapText="1" indent="3"/>
    </xf>
    <xf numFmtId="0" fontId="14" fillId="2" borderId="27" xfId="0" applyFont="1" applyFill="1" applyBorder="1" applyAlignment="1" applyProtection="1">
      <alignment horizontal="left" vertical="center" wrapText="1" indent="3"/>
    </xf>
    <xf numFmtId="0" fontId="14" fillId="2" borderId="25" xfId="0" applyFont="1" applyFill="1" applyBorder="1" applyAlignment="1" applyProtection="1">
      <alignment horizontal="left" vertical="center" wrapText="1" indent="3"/>
    </xf>
    <xf numFmtId="0" fontId="14" fillId="2" borderId="32" xfId="0" applyFont="1" applyFill="1" applyBorder="1" applyAlignment="1" applyProtection="1">
      <alignment horizontal="left" vertical="center" wrapText="1" indent="3"/>
    </xf>
    <xf numFmtId="0" fontId="14" fillId="2" borderId="33" xfId="0" applyFont="1" applyFill="1" applyBorder="1" applyAlignment="1" applyProtection="1">
      <alignment horizontal="left" vertical="center" wrapText="1" indent="3"/>
    </xf>
    <xf numFmtId="0" fontId="14" fillId="2" borderId="29" xfId="0" applyFont="1" applyFill="1" applyBorder="1" applyAlignment="1" applyProtection="1">
      <alignment horizontal="left" vertical="center" wrapText="1" indent="5"/>
    </xf>
    <xf numFmtId="0" fontId="14" fillId="2" borderId="27" xfId="0" applyFont="1" applyFill="1" applyBorder="1" applyAlignment="1" applyProtection="1">
      <alignment horizontal="left" vertical="center" wrapText="1" indent="5"/>
    </xf>
    <xf numFmtId="0" fontId="14" fillId="2" borderId="25" xfId="0" applyFont="1" applyFill="1" applyBorder="1" applyAlignment="1" applyProtection="1">
      <alignment horizontal="left" vertical="center" wrapText="1" indent="5"/>
    </xf>
    <xf numFmtId="0" fontId="41" fillId="6" borderId="2" xfId="0" applyFont="1" applyFill="1" applyBorder="1" applyAlignment="1">
      <alignment horizontal="left" vertical="center" wrapText="1"/>
    </xf>
    <xf numFmtId="0" fontId="14" fillId="2" borderId="30" xfId="0" applyFont="1" applyFill="1" applyBorder="1" applyAlignment="1" applyProtection="1">
      <alignment horizontal="left" vertical="center" wrapText="1" indent="3"/>
    </xf>
    <xf numFmtId="0" fontId="14" fillId="2" borderId="31" xfId="0" applyFont="1" applyFill="1" applyBorder="1" applyAlignment="1" applyProtection="1">
      <alignment horizontal="left" vertical="center" wrapText="1" indent="3"/>
    </xf>
    <xf numFmtId="0" fontId="23" fillId="0" borderId="58" xfId="0" applyFont="1" applyFill="1" applyBorder="1" applyAlignment="1">
      <alignment horizontal="left" vertical="center" wrapText="1"/>
    </xf>
    <xf numFmtId="0" fontId="23" fillId="0" borderId="60"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61" xfId="0" applyFont="1" applyFill="1" applyBorder="1" applyAlignment="1">
      <alignment horizontal="left" vertical="center" wrapText="1"/>
    </xf>
    <xf numFmtId="0" fontId="23" fillId="0" borderId="62" xfId="0" applyFont="1" applyFill="1" applyBorder="1" applyAlignment="1">
      <alignment horizontal="left" vertical="center" wrapText="1"/>
    </xf>
    <xf numFmtId="0" fontId="23" fillId="0" borderId="63" xfId="0" applyFont="1" applyFill="1" applyBorder="1" applyAlignment="1">
      <alignment horizontal="left" vertical="center" wrapText="1"/>
    </xf>
    <xf numFmtId="0" fontId="14" fillId="2" borderId="34" xfId="0" applyFont="1" applyFill="1" applyBorder="1" applyAlignment="1" applyProtection="1">
      <alignment horizontal="left" vertical="center" wrapText="1" indent="3"/>
    </xf>
    <xf numFmtId="0" fontId="14" fillId="2" borderId="35" xfId="0" applyFont="1" applyFill="1" applyBorder="1" applyAlignment="1" applyProtection="1">
      <alignment horizontal="left" vertical="center" wrapText="1" indent="3"/>
    </xf>
    <xf numFmtId="0" fontId="14" fillId="2" borderId="36" xfId="0" applyFont="1" applyFill="1" applyBorder="1" applyAlignment="1" applyProtection="1">
      <alignment horizontal="left" vertical="center" wrapText="1" indent="3"/>
    </xf>
    <xf numFmtId="0" fontId="20" fillId="6" borderId="33" xfId="0" applyFont="1" applyFill="1" applyBorder="1" applyAlignment="1" applyProtection="1">
      <alignment horizontal="left" vertical="center" wrapText="1" indent="1"/>
    </xf>
    <xf numFmtId="0" fontId="23" fillId="0" borderId="60"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61" xfId="0" applyFont="1" applyFill="1" applyBorder="1" applyAlignment="1">
      <alignment horizontal="left" vertical="top" wrapText="1"/>
    </xf>
    <xf numFmtId="0" fontId="23" fillId="0" borderId="62" xfId="0" applyFont="1" applyFill="1" applyBorder="1" applyAlignment="1">
      <alignment horizontal="left" vertical="top" wrapText="1"/>
    </xf>
    <xf numFmtId="0" fontId="23" fillId="0" borderId="63" xfId="0" applyFont="1" applyFill="1" applyBorder="1" applyAlignment="1">
      <alignment horizontal="left" vertical="top" wrapText="1"/>
    </xf>
    <xf numFmtId="0" fontId="10" fillId="13" borderId="0" xfId="0" applyFont="1" applyFill="1" applyBorder="1" applyAlignment="1" applyProtection="1">
      <alignment horizontal="left" vertical="justify" wrapText="1" indent="1"/>
    </xf>
    <xf numFmtId="0" fontId="11" fillId="0" borderId="47" xfId="0" applyFont="1" applyFill="1" applyBorder="1" applyAlignment="1">
      <alignment horizontal="left"/>
    </xf>
    <xf numFmtId="0" fontId="20" fillId="6" borderId="37" xfId="0" applyFont="1" applyFill="1" applyBorder="1" applyAlignment="1" applyProtection="1">
      <alignment horizontal="left" vertical="center" wrapText="1" indent="1"/>
    </xf>
    <xf numFmtId="0" fontId="14" fillId="2" borderId="40" xfId="0" applyFont="1" applyFill="1" applyBorder="1" applyAlignment="1" applyProtection="1">
      <alignment horizontal="left" vertical="center" wrapText="1" indent="3"/>
    </xf>
    <xf numFmtId="0" fontId="14" fillId="2" borderId="41" xfId="0" applyFont="1" applyFill="1" applyBorder="1" applyAlignment="1" applyProtection="1">
      <alignment horizontal="left" vertical="center" wrapText="1" indent="3"/>
    </xf>
    <xf numFmtId="0" fontId="28" fillId="0" borderId="55" xfId="0" applyFont="1" applyFill="1" applyBorder="1" applyAlignment="1">
      <alignment horizontal="left" vertical="center" wrapText="1" indent="1"/>
    </xf>
    <xf numFmtId="0" fontId="28" fillId="0" borderId="56" xfId="0" applyFont="1" applyFill="1" applyBorder="1" applyAlignment="1">
      <alignment horizontal="left" vertical="center" indent="1"/>
    </xf>
    <xf numFmtId="0" fontId="28" fillId="0" borderId="57" xfId="0" applyFont="1" applyFill="1" applyBorder="1" applyAlignment="1">
      <alignment horizontal="left" vertical="center" indent="1"/>
    </xf>
    <xf numFmtId="0" fontId="28" fillId="0" borderId="50" xfId="0" applyFont="1" applyFill="1" applyBorder="1" applyAlignment="1">
      <alignment horizontal="left" vertical="center" indent="1"/>
    </xf>
    <xf numFmtId="0" fontId="28" fillId="0" borderId="48" xfId="0" applyFont="1" applyFill="1" applyBorder="1" applyAlignment="1">
      <alignment horizontal="left" vertical="center" indent="1"/>
    </xf>
    <xf numFmtId="0" fontId="14" fillId="2" borderId="42" xfId="0" applyFont="1" applyFill="1" applyBorder="1" applyAlignment="1" applyProtection="1">
      <alignment horizontal="left" vertical="center" wrapText="1" indent="3"/>
    </xf>
    <xf numFmtId="0" fontId="14" fillId="2" borderId="38" xfId="0" applyFont="1" applyFill="1" applyBorder="1" applyAlignment="1" applyProtection="1">
      <alignment horizontal="left" vertical="center" wrapText="1" indent="3"/>
    </xf>
    <xf numFmtId="0" fontId="14" fillId="2" borderId="39" xfId="0" applyFont="1" applyFill="1" applyBorder="1" applyAlignment="1" applyProtection="1">
      <alignment horizontal="left" vertical="center" wrapText="1" indent="3"/>
    </xf>
    <xf numFmtId="0" fontId="7" fillId="3" borderId="90" xfId="0" applyFont="1" applyFill="1" applyBorder="1" applyAlignment="1">
      <alignment horizontal="center" vertical="center"/>
    </xf>
    <xf numFmtId="0" fontId="7" fillId="3" borderId="50" xfId="0" applyFont="1" applyFill="1" applyBorder="1" applyAlignment="1">
      <alignment horizontal="center" vertical="center"/>
    </xf>
    <xf numFmtId="0" fontId="14" fillId="2" borderId="43" xfId="0" applyFont="1" applyFill="1" applyBorder="1" applyAlignment="1" applyProtection="1">
      <alignment horizontal="left" vertical="center" wrapText="1" indent="3"/>
    </xf>
    <xf numFmtId="0" fontId="14" fillId="2" borderId="44" xfId="0" applyFont="1" applyFill="1" applyBorder="1" applyAlignment="1" applyProtection="1">
      <alignment horizontal="left" vertical="center" wrapText="1" indent="3"/>
    </xf>
    <xf numFmtId="0" fontId="23" fillId="0" borderId="55" xfId="0" applyFont="1" applyFill="1" applyBorder="1" applyAlignment="1">
      <alignment horizontal="left" vertical="center" wrapText="1" indent="1"/>
    </xf>
    <xf numFmtId="0" fontId="23" fillId="0" borderId="56" xfId="0" applyFont="1" applyFill="1" applyBorder="1" applyAlignment="1">
      <alignment horizontal="left" vertical="center" indent="1"/>
    </xf>
    <xf numFmtId="0" fontId="23" fillId="0" borderId="57" xfId="0" applyFont="1" applyFill="1" applyBorder="1" applyAlignment="1">
      <alignment horizontal="left" vertical="center" indent="1"/>
    </xf>
    <xf numFmtId="0" fontId="23" fillId="0" borderId="50" xfId="0" applyFont="1" applyFill="1" applyBorder="1" applyAlignment="1">
      <alignment horizontal="left" vertical="center" indent="1"/>
    </xf>
    <xf numFmtId="0" fontId="23" fillId="0" borderId="48" xfId="0" applyFont="1" applyFill="1" applyBorder="1" applyAlignment="1">
      <alignment horizontal="left" vertical="center" indent="1"/>
    </xf>
    <xf numFmtId="0" fontId="14" fillId="2" borderId="84" xfId="0" applyFont="1" applyFill="1" applyBorder="1" applyAlignment="1" applyProtection="1">
      <alignment horizontal="left" vertical="center" wrapText="1" indent="3"/>
    </xf>
    <xf numFmtId="0" fontId="39" fillId="2" borderId="84" xfId="0" applyFont="1" applyFill="1" applyBorder="1" applyAlignment="1" applyProtection="1">
      <alignment horizontal="left" vertical="center" wrapText="1" indent="3"/>
    </xf>
    <xf numFmtId="0" fontId="39" fillId="2" borderId="43" xfId="0" applyFont="1" applyFill="1" applyBorder="1" applyAlignment="1" applyProtection="1">
      <alignment horizontal="left" vertical="center" wrapText="1" indent="3"/>
    </xf>
    <xf numFmtId="0" fontId="10" fillId="7" borderId="22" xfId="0" applyFont="1" applyFill="1" applyBorder="1" applyAlignment="1">
      <alignment horizontal="left" vertical="justify" wrapText="1" indent="1"/>
    </xf>
    <xf numFmtId="0" fontId="10" fillId="7" borderId="22" xfId="0" applyFont="1" applyFill="1" applyBorder="1" applyAlignment="1" applyProtection="1">
      <alignment horizontal="left" vertical="justify" wrapText="1" indent="1"/>
    </xf>
    <xf numFmtId="0" fontId="10" fillId="11" borderId="33" xfId="0" applyFont="1" applyFill="1" applyBorder="1" applyAlignment="1" applyProtection="1">
      <alignment horizontal="left" vertical="justify" wrapText="1" indent="1"/>
    </xf>
    <xf numFmtId="0" fontId="10" fillId="13" borderId="37" xfId="0" applyFont="1" applyFill="1" applyBorder="1" applyAlignment="1" applyProtection="1">
      <alignment horizontal="left" vertical="justify" wrapText="1" indent="1"/>
    </xf>
    <xf numFmtId="0" fontId="39" fillId="2" borderId="29" xfId="0" applyFont="1" applyFill="1" applyBorder="1" applyAlignment="1" applyProtection="1">
      <alignment horizontal="left" vertical="center" wrapText="1" indent="3"/>
    </xf>
    <xf numFmtId="0" fontId="39" fillId="2" borderId="27" xfId="0" applyFont="1" applyFill="1" applyBorder="1" applyAlignment="1" applyProtection="1">
      <alignment horizontal="left" vertical="center" wrapText="1" indent="3"/>
    </xf>
    <xf numFmtId="0" fontId="39" fillId="2" borderId="25" xfId="0" applyFont="1" applyFill="1" applyBorder="1" applyAlignment="1" applyProtection="1">
      <alignment horizontal="left" vertical="center" wrapText="1" indent="3"/>
    </xf>
    <xf numFmtId="0" fontId="39" fillId="2" borderId="19" xfId="0" applyFont="1" applyFill="1" applyBorder="1" applyAlignment="1" applyProtection="1">
      <alignment horizontal="left" vertical="center" wrapText="1" indent="3"/>
    </xf>
    <xf numFmtId="0" fontId="14" fillId="2" borderId="16" xfId="0" applyFont="1" applyFill="1" applyBorder="1" applyAlignment="1">
      <alignment horizontal="left" vertical="center" wrapText="1" indent="3"/>
    </xf>
    <xf numFmtId="0" fontId="14" fillId="2" borderId="15" xfId="0" applyFont="1" applyFill="1" applyBorder="1" applyAlignment="1">
      <alignment horizontal="left" vertical="center" wrapText="1" indent="3"/>
    </xf>
    <xf numFmtId="0" fontId="39" fillId="2" borderId="19" xfId="0" applyFont="1" applyFill="1" applyBorder="1" applyAlignment="1">
      <alignment horizontal="left" vertical="center" wrapText="1" indent="3"/>
    </xf>
    <xf numFmtId="0" fontId="14" fillId="2" borderId="18" xfId="0" applyFont="1" applyFill="1" applyBorder="1" applyAlignment="1">
      <alignment horizontal="left" vertical="center" wrapText="1" indent="3"/>
    </xf>
    <xf numFmtId="0" fontId="14" fillId="2" borderId="14" xfId="0" applyFont="1" applyFill="1" applyBorder="1" applyAlignment="1">
      <alignment horizontal="left" vertical="center" wrapText="1" indent="3"/>
    </xf>
    <xf numFmtId="0" fontId="14" fillId="2" borderId="19" xfId="0" applyFont="1" applyFill="1" applyBorder="1" applyAlignment="1">
      <alignment horizontal="left" vertical="center" wrapText="1" indent="3"/>
    </xf>
    <xf numFmtId="0" fontId="14" fillId="2" borderId="83" xfId="0" applyFont="1" applyFill="1" applyBorder="1" applyAlignment="1" applyProtection="1">
      <alignment horizontal="left" vertical="center" wrapText="1" indent="3"/>
    </xf>
    <xf numFmtId="0" fontId="11" fillId="0" borderId="2" xfId="0" applyFont="1" applyBorder="1" applyAlignment="1">
      <alignment horizontal="left"/>
    </xf>
    <xf numFmtId="0" fontId="10" fillId="22" borderId="0" xfId="0" applyFont="1" applyFill="1" applyBorder="1" applyAlignment="1" applyProtection="1">
      <alignment horizontal="left" vertical="justify" wrapText="1" indent="1"/>
    </xf>
    <xf numFmtId="0" fontId="14" fillId="2" borderId="94" xfId="0" applyFont="1" applyFill="1" applyBorder="1" applyAlignment="1" applyProtection="1">
      <alignment horizontal="left" vertical="center" wrapText="1" indent="3"/>
    </xf>
    <xf numFmtId="0" fontId="14" fillId="2" borderId="96" xfId="0" applyFont="1" applyFill="1" applyBorder="1" applyAlignment="1" applyProtection="1">
      <alignment horizontal="left" vertical="center" wrapText="1" indent="3"/>
    </xf>
    <xf numFmtId="0" fontId="0" fillId="0" borderId="98" xfId="0" applyBorder="1" applyAlignment="1">
      <alignment horizontal="center"/>
    </xf>
    <xf numFmtId="0" fontId="0" fillId="0" borderId="100" xfId="0" applyBorder="1" applyAlignment="1">
      <alignment horizontal="center"/>
    </xf>
    <xf numFmtId="0" fontId="0" fillId="0" borderId="102" xfId="0" applyBorder="1" applyAlignment="1">
      <alignment horizontal="center"/>
    </xf>
    <xf numFmtId="0" fontId="14" fillId="2" borderId="93" xfId="0" applyFont="1" applyFill="1" applyBorder="1" applyAlignment="1" applyProtection="1">
      <alignment horizontal="left" vertical="center" wrapText="1" indent="3"/>
    </xf>
    <xf numFmtId="0" fontId="14" fillId="2" borderId="92" xfId="0" applyFont="1" applyFill="1" applyBorder="1" applyAlignment="1" applyProtection="1">
      <alignment horizontal="left" vertical="center" wrapText="1" indent="3"/>
    </xf>
    <xf numFmtId="0" fontId="14" fillId="2" borderId="103" xfId="0" applyFont="1" applyFill="1" applyBorder="1" applyAlignment="1" applyProtection="1">
      <alignment horizontal="left" vertical="center" wrapText="1" indent="3"/>
    </xf>
    <xf numFmtId="0" fontId="12" fillId="0" borderId="98" xfId="0" applyFont="1" applyFill="1" applyBorder="1" applyAlignment="1">
      <alignment horizontal="center" vertical="center" wrapText="1"/>
    </xf>
    <xf numFmtId="0" fontId="12" fillId="0" borderId="100" xfId="0" applyFont="1" applyFill="1" applyBorder="1" applyAlignment="1">
      <alignment horizontal="center" vertical="center" wrapText="1"/>
    </xf>
    <xf numFmtId="0" fontId="12" fillId="0" borderId="102" xfId="0" applyFont="1" applyFill="1" applyBorder="1" applyAlignment="1">
      <alignment horizontal="center" vertical="center" wrapText="1"/>
    </xf>
    <xf numFmtId="0" fontId="10" fillId="20" borderId="0" xfId="0" applyFont="1" applyFill="1" applyBorder="1" applyAlignment="1" applyProtection="1">
      <alignment horizontal="left" vertical="justify" wrapText="1" indent="1"/>
    </xf>
  </cellXfs>
  <cellStyles count="2">
    <cellStyle name="Hyperlink" xfId="1" builtinId="8"/>
    <cellStyle name="Normal" xfId="0" builtinId="0"/>
  </cellStyles>
  <dxfs count="124">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
      <font>
        <color rgb="FFFFFFFF"/>
      </font>
      <fill>
        <patternFill>
          <bgColor rgb="FFFFFFFF"/>
        </patternFill>
      </fill>
      <border>
        <left/>
        <right/>
        <top/>
        <bottom/>
      </border>
    </dxf>
  </dxfs>
  <tableStyles count="0" defaultTableStyle="TableStyleMedium2" defaultPivotStyle="PivotStyleLight16"/>
  <colors>
    <mruColors>
      <color rgb="FF29A7A4"/>
      <color rgb="FF259794"/>
      <color rgb="FF2DB8B5"/>
      <color rgb="FFED7D31"/>
      <color rgb="FF90288E"/>
      <color rgb="FF33CCCC"/>
      <color rgb="FF002060"/>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 </a:t>
            </a:r>
            <a:r>
              <a:rPr lang="en-US" sz="1600" b="1"/>
              <a:t>Summary</a:t>
            </a:r>
            <a:r>
              <a:rPr lang="en-US" sz="1600" b="1" baseline="0"/>
              <a:t> of LEG-Self-Assessment Results</a:t>
            </a:r>
            <a:endParaRPr lang="en-US" sz="1600" b="1"/>
          </a:p>
        </c:rich>
      </c:tx>
      <c:layout>
        <c:manualLayout>
          <c:xMode val="edge"/>
          <c:yMode val="edge"/>
          <c:x val="0.21018943055926334"/>
          <c:y val="3.686879426704764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ED7D31"/>
              </a:solidFill>
              <a:ln>
                <a:noFill/>
              </a:ln>
              <a:effectLst/>
            </c:spPr>
            <c:extLst>
              <c:ext xmlns:c16="http://schemas.microsoft.com/office/drawing/2014/chart" uri="{C3380CC4-5D6E-409C-BE32-E72D297353CC}">
                <c16:uniqueId val="{00000003-918E-4FC4-9F9A-2484C82058B2}"/>
              </c:ext>
            </c:extLst>
          </c:dPt>
          <c:dPt>
            <c:idx val="1"/>
            <c:invertIfNegative val="0"/>
            <c:bubble3D val="0"/>
            <c:spPr>
              <a:solidFill>
                <a:srgbClr val="90288E"/>
              </a:solidFill>
              <a:ln>
                <a:noFill/>
              </a:ln>
              <a:effectLst/>
            </c:spPr>
            <c:extLst>
              <c:ext xmlns:c16="http://schemas.microsoft.com/office/drawing/2014/chart" uri="{C3380CC4-5D6E-409C-BE32-E72D297353CC}">
                <c16:uniqueId val="{00000002-918E-4FC4-9F9A-2484C82058B2}"/>
              </c:ext>
            </c:extLst>
          </c:dPt>
          <c:dPt>
            <c:idx val="2"/>
            <c:invertIfNegative val="0"/>
            <c:bubble3D val="0"/>
            <c:spPr>
              <a:solidFill>
                <a:schemeClr val="accent5">
                  <a:lumMod val="75000"/>
                </a:schemeClr>
              </a:solidFill>
              <a:ln>
                <a:noFill/>
              </a:ln>
              <a:effectLst/>
            </c:spPr>
            <c:extLst>
              <c:ext xmlns:c16="http://schemas.microsoft.com/office/drawing/2014/chart" uri="{C3380CC4-5D6E-409C-BE32-E72D297353CC}">
                <c16:uniqueId val="{00000001-918E-4FC4-9F9A-2484C82058B2}"/>
              </c:ext>
            </c:extLst>
          </c:dPt>
          <c:cat>
            <c:strRef>
              <c:f>Dataset!$C$25:$C$27</c:f>
              <c:strCache>
                <c:ptCount val="3"/>
                <c:pt idx="0">
                  <c:v>Collaborative Capacities</c:v>
                </c:pt>
                <c:pt idx="1">
                  <c:v>Organizational Capacities</c:v>
                </c:pt>
                <c:pt idx="2">
                  <c:v>Strategic Effectivenes</c:v>
                </c:pt>
              </c:strCache>
            </c:strRef>
          </c:cat>
          <c:val>
            <c:numRef>
              <c:f>Dataset!$D$25:$D$27</c:f>
              <c:numCache>
                <c:formatCode>0.0</c:formatCode>
                <c:ptCount val="3"/>
                <c:pt idx="0">
                  <c:v>0</c:v>
                </c:pt>
                <c:pt idx="1">
                  <c:v>0</c:v>
                </c:pt>
                <c:pt idx="2">
                  <c:v>0</c:v>
                </c:pt>
              </c:numCache>
            </c:numRef>
          </c:val>
          <c:extLst>
            <c:ext xmlns:c16="http://schemas.microsoft.com/office/drawing/2014/chart" uri="{C3380CC4-5D6E-409C-BE32-E72D297353CC}">
              <c16:uniqueId val="{00000000-918E-4FC4-9F9A-2484C82058B2}"/>
            </c:ext>
          </c:extLst>
        </c:ser>
        <c:dLbls>
          <c:showLegendKey val="0"/>
          <c:showVal val="0"/>
          <c:showCatName val="0"/>
          <c:showSerName val="0"/>
          <c:showPercent val="0"/>
          <c:showBubbleSize val="0"/>
        </c:dLbls>
        <c:gapWidth val="182"/>
        <c:axId val="1308166207"/>
        <c:axId val="1210136095"/>
      </c:barChart>
      <c:catAx>
        <c:axId val="130816620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1210136095"/>
        <c:crossesAt val="0"/>
        <c:auto val="0"/>
        <c:lblAlgn val="ctr"/>
        <c:lblOffset val="100"/>
        <c:noMultiLvlLbl val="0"/>
      </c:catAx>
      <c:valAx>
        <c:axId val="1210136095"/>
        <c:scaling>
          <c:orientation val="minMax"/>
          <c:max val="5"/>
          <c:min val="1"/>
        </c:scaling>
        <c:delete val="0"/>
        <c:axPos val="b"/>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1308166207"/>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2"/>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b="1">
                <a:solidFill>
                  <a:schemeClr val="tx1"/>
                </a:solidFill>
              </a:rPr>
              <a:t>Summary</a:t>
            </a:r>
            <a:r>
              <a:rPr lang="en-US" sz="1800" b="1" baseline="0">
                <a:solidFill>
                  <a:schemeClr val="tx1"/>
                </a:solidFill>
              </a:rPr>
              <a:t> of Assessment Results by Sub-Category</a:t>
            </a:r>
            <a:endParaRPr lang="en-US" sz="1800" b="1">
              <a:solidFill>
                <a:schemeClr val="tx1"/>
              </a:solidFill>
            </a:endParaRPr>
          </a:p>
        </c:rich>
      </c:tx>
      <c:layout>
        <c:manualLayout>
          <c:xMode val="edge"/>
          <c:yMode val="edge"/>
          <c:x val="0.29240743431590166"/>
          <c:y val="1.4837318152796727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8975914294052352"/>
          <c:y val="9.499295684466641E-2"/>
          <c:w val="0.67826422545813569"/>
          <c:h val="0.85839859721722256"/>
        </c:manualLayout>
      </c:layout>
      <c:barChart>
        <c:barDir val="bar"/>
        <c:grouping val="clustered"/>
        <c:varyColors val="0"/>
        <c:ser>
          <c:idx val="0"/>
          <c:order val="0"/>
          <c:spPr>
            <a:solidFill>
              <a:schemeClr val="accent5">
                <a:lumMod val="75000"/>
              </a:schemeClr>
            </a:solidFill>
            <a:ln>
              <a:noFill/>
            </a:ln>
            <a:effectLst/>
          </c:spPr>
          <c:invertIfNegative val="0"/>
          <c:dPt>
            <c:idx val="6"/>
            <c:invertIfNegative val="0"/>
            <c:bubble3D val="0"/>
            <c:spPr>
              <a:solidFill>
                <a:srgbClr val="90288E"/>
              </a:solidFill>
              <a:ln>
                <a:noFill/>
              </a:ln>
              <a:effectLst/>
            </c:spPr>
            <c:extLst>
              <c:ext xmlns:c16="http://schemas.microsoft.com/office/drawing/2014/chart" uri="{C3380CC4-5D6E-409C-BE32-E72D297353CC}">
                <c16:uniqueId val="{00000001-454C-48B5-80AB-305ED437F805}"/>
              </c:ext>
            </c:extLst>
          </c:dPt>
          <c:dPt>
            <c:idx val="7"/>
            <c:invertIfNegative val="0"/>
            <c:bubble3D val="0"/>
            <c:spPr>
              <a:solidFill>
                <a:srgbClr val="90288E"/>
              </a:solidFill>
              <a:ln>
                <a:noFill/>
              </a:ln>
              <a:effectLst/>
            </c:spPr>
            <c:extLst>
              <c:ext xmlns:c16="http://schemas.microsoft.com/office/drawing/2014/chart" uri="{C3380CC4-5D6E-409C-BE32-E72D297353CC}">
                <c16:uniqueId val="{00000002-454C-48B5-80AB-305ED437F805}"/>
              </c:ext>
            </c:extLst>
          </c:dPt>
          <c:dPt>
            <c:idx val="8"/>
            <c:invertIfNegative val="0"/>
            <c:bubble3D val="0"/>
            <c:spPr>
              <a:solidFill>
                <a:srgbClr val="90288E"/>
              </a:solidFill>
              <a:ln>
                <a:noFill/>
              </a:ln>
              <a:effectLst/>
            </c:spPr>
            <c:extLst>
              <c:ext xmlns:c16="http://schemas.microsoft.com/office/drawing/2014/chart" uri="{C3380CC4-5D6E-409C-BE32-E72D297353CC}">
                <c16:uniqueId val="{00000003-454C-48B5-80AB-305ED437F805}"/>
              </c:ext>
            </c:extLst>
          </c:dPt>
          <c:dPt>
            <c:idx val="9"/>
            <c:invertIfNegative val="0"/>
            <c:bubble3D val="0"/>
            <c:spPr>
              <a:solidFill>
                <a:srgbClr val="90288E"/>
              </a:solidFill>
              <a:ln>
                <a:noFill/>
              </a:ln>
              <a:effectLst/>
            </c:spPr>
            <c:extLst>
              <c:ext xmlns:c16="http://schemas.microsoft.com/office/drawing/2014/chart" uri="{C3380CC4-5D6E-409C-BE32-E72D297353CC}">
                <c16:uniqueId val="{00000004-454C-48B5-80AB-305ED437F805}"/>
              </c:ext>
            </c:extLst>
          </c:dPt>
          <c:dPt>
            <c:idx val="10"/>
            <c:invertIfNegative val="0"/>
            <c:bubble3D val="0"/>
            <c:spPr>
              <a:solidFill>
                <a:srgbClr val="90288E"/>
              </a:solidFill>
              <a:ln>
                <a:noFill/>
              </a:ln>
              <a:effectLst/>
            </c:spPr>
            <c:extLst>
              <c:ext xmlns:c16="http://schemas.microsoft.com/office/drawing/2014/chart" uri="{C3380CC4-5D6E-409C-BE32-E72D297353CC}">
                <c16:uniqueId val="{00000005-454C-48B5-80AB-305ED437F805}"/>
              </c:ext>
            </c:extLst>
          </c:dPt>
          <c:dPt>
            <c:idx val="11"/>
            <c:invertIfNegative val="0"/>
            <c:bubble3D val="0"/>
            <c:spPr>
              <a:solidFill>
                <a:srgbClr val="ED7D31"/>
              </a:solidFill>
              <a:ln>
                <a:noFill/>
              </a:ln>
              <a:effectLst/>
            </c:spPr>
            <c:extLst>
              <c:ext xmlns:c16="http://schemas.microsoft.com/office/drawing/2014/chart" uri="{C3380CC4-5D6E-409C-BE32-E72D297353CC}">
                <c16:uniqueId val="{00000006-454C-48B5-80AB-305ED437F805}"/>
              </c:ext>
            </c:extLst>
          </c:dPt>
          <c:dPt>
            <c:idx val="12"/>
            <c:invertIfNegative val="0"/>
            <c:bubble3D val="0"/>
            <c:spPr>
              <a:solidFill>
                <a:srgbClr val="ED7D31"/>
              </a:solidFill>
              <a:ln>
                <a:noFill/>
              </a:ln>
              <a:effectLst/>
            </c:spPr>
            <c:extLst>
              <c:ext xmlns:c16="http://schemas.microsoft.com/office/drawing/2014/chart" uri="{C3380CC4-5D6E-409C-BE32-E72D297353CC}">
                <c16:uniqueId val="{00000007-454C-48B5-80AB-305ED437F805}"/>
              </c:ext>
            </c:extLst>
          </c:dPt>
          <c:cat>
            <c:strRef>
              <c:f>Dataset!$H$6:$H$18</c:f>
              <c:strCache>
                <c:ptCount val="13"/>
                <c:pt idx="0">
                  <c:v>Supporting policy development, implementation and monitoring</c:v>
                </c:pt>
                <c:pt idx="1">
                  <c:v>Addressing domestic and external financing and resource use</c:v>
                </c:pt>
                <c:pt idx="2">
                  <c:v>Promoting harmonization and alignment</c:v>
                </c:pt>
                <c:pt idx="3">
                  <c:v>Fostering mutual accountability for results</c:v>
                </c:pt>
                <c:pt idx="4">
                  <c:v>Other functions</c:v>
                </c:pt>
                <c:pt idx="5">
                  <c:v> Added value of LEG functions</c:v>
                </c:pt>
                <c:pt idx="6">
                  <c:v>Clarity of mandate, functions and objectives</c:v>
                </c:pt>
                <c:pt idx="7">
                  <c:v>Inclusion and engagement </c:v>
                </c:pt>
                <c:pt idx="8">
                  <c:v>Governance arrangements</c:v>
                </c:pt>
                <c:pt idx="9">
                  <c:v>Working arrangements</c:v>
                </c:pt>
                <c:pt idx="10">
                  <c:v>Monitoring of LEG performance and learning</c:v>
                </c:pt>
                <c:pt idx="11">
                  <c:v>Government leadership and partner ownership</c:v>
                </c:pt>
                <c:pt idx="12">
                  <c:v>Healthy partnership dynamics </c:v>
                </c:pt>
              </c:strCache>
            </c:strRef>
          </c:cat>
          <c:val>
            <c:numRef>
              <c:f>Dataset!$I$6:$I$18</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454C-48B5-80AB-305ED437F805}"/>
            </c:ext>
          </c:extLst>
        </c:ser>
        <c:dLbls>
          <c:showLegendKey val="0"/>
          <c:showVal val="0"/>
          <c:showCatName val="0"/>
          <c:showSerName val="0"/>
          <c:showPercent val="0"/>
          <c:showBubbleSize val="0"/>
        </c:dLbls>
        <c:gapWidth val="110"/>
        <c:axId val="1197033071"/>
        <c:axId val="1315435631"/>
      </c:barChart>
      <c:catAx>
        <c:axId val="1197033071"/>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1" i="0" u="none" strike="noStrike" kern="1200" baseline="0">
                <a:solidFill>
                  <a:schemeClr val="tx1"/>
                </a:solidFill>
                <a:latin typeface="+mn-lt"/>
                <a:ea typeface="+mn-ea"/>
                <a:cs typeface="+mn-cs"/>
              </a:defRPr>
            </a:pPr>
            <a:endParaRPr lang="en-US"/>
          </a:p>
        </c:txPr>
        <c:crossAx val="1315435631"/>
        <c:crosses val="autoZero"/>
        <c:auto val="1"/>
        <c:lblAlgn val="ctr"/>
        <c:lblOffset val="100"/>
        <c:noMultiLvlLbl val="0"/>
      </c:catAx>
      <c:valAx>
        <c:axId val="1315435631"/>
        <c:scaling>
          <c:orientation val="minMax"/>
          <c:max val="5"/>
          <c:min val="1"/>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1197033071"/>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1.1 Strategic Effectiveness'!B31:B37"/><Relationship Id="rId2" Type="http://schemas.openxmlformats.org/officeDocument/2006/relationships/hyperlink" Target="#'1.1 Strategic Effectiveness'!B22:B29"/><Relationship Id="rId1" Type="http://schemas.openxmlformats.org/officeDocument/2006/relationships/hyperlink" Target="#'1.1 Strategic Effectiveness'!B13:B20"/><Relationship Id="rId5" Type="http://schemas.openxmlformats.org/officeDocument/2006/relationships/hyperlink" Target="#'1.1 Strategic Effectiveness'!B39:B46"/><Relationship Id="rId4" Type="http://schemas.openxmlformats.org/officeDocument/2006/relationships/hyperlink" Target="#'1.1 Strategic Effectiveness'!B48:B61"/></Relationships>
</file>

<file path=xl/drawings/_rels/drawing3.xml.rels><?xml version="1.0" encoding="UTF-8" standalone="yes"?>
<Relationships xmlns="http://schemas.openxmlformats.org/package/2006/relationships"><Relationship Id="rId3" Type="http://schemas.openxmlformats.org/officeDocument/2006/relationships/hyperlink" Target="#'1.2 Organizational Capacities'!B36:B40"/><Relationship Id="rId2" Type="http://schemas.openxmlformats.org/officeDocument/2006/relationships/hyperlink" Target="#'1.2 Organizational Capacities'!B20:B34"/><Relationship Id="rId1" Type="http://schemas.openxmlformats.org/officeDocument/2006/relationships/hyperlink" Target="#'1.2 Organizational Capacities'!B13:B18"/><Relationship Id="rId6" Type="http://schemas.openxmlformats.org/officeDocument/2006/relationships/hyperlink" Target="#'1.2 Organizational Capacities'!B55:B57"/><Relationship Id="rId5" Type="http://schemas.openxmlformats.org/officeDocument/2006/relationships/hyperlink" Target="#'1.2 Organizational Capacities'!B49:B53"/><Relationship Id="rId4" Type="http://schemas.openxmlformats.org/officeDocument/2006/relationships/hyperlink" Target="#'1.2 Organizational Capacities'!B42:B47"/></Relationships>
</file>

<file path=xl/drawings/_rels/drawing4.xml.rels><?xml version="1.0" encoding="UTF-8" standalone="yes"?>
<Relationships xmlns="http://schemas.openxmlformats.org/package/2006/relationships"><Relationship Id="rId3" Type="http://schemas.openxmlformats.org/officeDocument/2006/relationships/hyperlink" Target="#'1.3. Collaborative Capacities'!B30:B32"/><Relationship Id="rId2" Type="http://schemas.openxmlformats.org/officeDocument/2006/relationships/hyperlink" Target="#'1.3. Collaborative Capacities'!B22:B28"/><Relationship Id="rId1" Type="http://schemas.openxmlformats.org/officeDocument/2006/relationships/hyperlink" Target="#'1.3. Collaborative Capacities'!B13:B20"/></Relationships>
</file>

<file path=xl/drawings/_rels/drawing5.xml.rels><?xml version="1.0" encoding="UTF-8" standalone="yes"?>
<Relationships xmlns="http://schemas.openxmlformats.org/package/2006/relationships"><Relationship Id="rId3" Type="http://schemas.openxmlformats.org/officeDocument/2006/relationships/hyperlink" Target="#'Supplemental Questions'!B81:B96"/><Relationship Id="rId2" Type="http://schemas.openxmlformats.org/officeDocument/2006/relationships/hyperlink" Target="#'Supplemental Questions'!B43:B78"/><Relationship Id="rId1" Type="http://schemas.openxmlformats.org/officeDocument/2006/relationships/hyperlink" Target="#'Supplemental Questions'!B13:B40"/></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3" Type="http://schemas.openxmlformats.org/officeDocument/2006/relationships/hyperlink" Target="#'2.1 Performance Feedback Tool'!B29:B34"/><Relationship Id="rId7" Type="http://schemas.openxmlformats.org/officeDocument/2006/relationships/hyperlink" Target="#'2.1 Performance Feedback Tool'!B61:B66"/><Relationship Id="rId2" Type="http://schemas.openxmlformats.org/officeDocument/2006/relationships/hyperlink" Target="#'2.1 Performance Feedback Tool'!B22:B27"/><Relationship Id="rId1" Type="http://schemas.openxmlformats.org/officeDocument/2006/relationships/hyperlink" Target="#'2.1 Performance Feedback Tool'!B13:B20"/><Relationship Id="rId6" Type="http://schemas.openxmlformats.org/officeDocument/2006/relationships/hyperlink" Target="#'2.1 Performance Feedback Tool'!B45:B50"/><Relationship Id="rId5" Type="http://schemas.openxmlformats.org/officeDocument/2006/relationships/hyperlink" Target="#'2.1 Performance Feedback Tool'!B52:B59"/><Relationship Id="rId4" Type="http://schemas.openxmlformats.org/officeDocument/2006/relationships/hyperlink" Target="#'2.1 Performance Feedback Tool'!B36:B43"/></Relationships>
</file>

<file path=xl/drawings/drawing1.xml><?xml version="1.0" encoding="utf-8"?>
<xdr:wsDr xmlns:xdr="http://schemas.openxmlformats.org/drawingml/2006/spreadsheetDrawing" xmlns:a="http://schemas.openxmlformats.org/drawingml/2006/main">
  <xdr:twoCellAnchor editAs="oneCell">
    <xdr:from>
      <xdr:col>1</xdr:col>
      <xdr:colOff>12701</xdr:colOff>
      <xdr:row>8</xdr:row>
      <xdr:rowOff>44450</xdr:rowOff>
    </xdr:from>
    <xdr:to>
      <xdr:col>2</xdr:col>
      <xdr:colOff>153670</xdr:colOff>
      <xdr:row>11</xdr:row>
      <xdr:rowOff>17644</xdr:rowOff>
    </xdr:to>
    <xdr:pic>
      <xdr:nvPicPr>
        <xdr:cNvPr id="32" name="Picture 19" descr="A picture containing drawing&#10;&#10;Description generated with very high confidence">
          <a:extLst>
            <a:ext uri="{FF2B5EF4-FFF2-40B4-BE49-F238E27FC236}">
              <a16:creationId xmlns:a16="http://schemas.microsoft.com/office/drawing/2014/main" id="{C4BAC233-853C-4534-9052-D0AEDCF7A6ED}"/>
            </a:ext>
          </a:extLst>
        </xdr:cNvPr>
        <xdr:cNvPicPr>
          <a:picLocks noChangeAspect="1"/>
        </xdr:cNvPicPr>
      </xdr:nvPicPr>
      <xdr:blipFill>
        <a:blip xmlns:r="http://schemas.openxmlformats.org/officeDocument/2006/relationships" r:embed="rId1"/>
        <a:stretch>
          <a:fillRect/>
        </a:stretch>
      </xdr:blipFill>
      <xdr:spPr>
        <a:xfrm>
          <a:off x="622301" y="2063750"/>
          <a:ext cx="323849" cy="312284"/>
        </a:xfrm>
        <a:prstGeom prst="rect">
          <a:avLst/>
        </a:prstGeom>
      </xdr:spPr>
    </xdr:pic>
    <xdr:clientData/>
  </xdr:twoCellAnchor>
  <xdr:twoCellAnchor editAs="oneCell">
    <xdr:from>
      <xdr:col>1</xdr:col>
      <xdr:colOff>38100</xdr:colOff>
      <xdr:row>17</xdr:row>
      <xdr:rowOff>158750</xdr:rowOff>
    </xdr:from>
    <xdr:to>
      <xdr:col>2</xdr:col>
      <xdr:colOff>175259</xdr:colOff>
      <xdr:row>19</xdr:row>
      <xdr:rowOff>8119</xdr:rowOff>
    </xdr:to>
    <xdr:pic>
      <xdr:nvPicPr>
        <xdr:cNvPr id="37" name="Picture 20" descr="A picture containing drawing&#10;&#10;Description generated with very high confidence">
          <a:extLst>
            <a:ext uri="{FF2B5EF4-FFF2-40B4-BE49-F238E27FC236}">
              <a16:creationId xmlns:a16="http://schemas.microsoft.com/office/drawing/2014/main" id="{E7FF7575-19AE-43CB-80E6-F2412BD9AF72}"/>
            </a:ext>
          </a:extLst>
        </xdr:cNvPr>
        <xdr:cNvPicPr>
          <a:picLocks noChangeAspect="1"/>
        </xdr:cNvPicPr>
      </xdr:nvPicPr>
      <xdr:blipFill>
        <a:blip xmlns:r="http://schemas.openxmlformats.org/officeDocument/2006/relationships" r:embed="rId1"/>
        <a:stretch>
          <a:fillRect/>
        </a:stretch>
      </xdr:blipFill>
      <xdr:spPr>
        <a:xfrm>
          <a:off x="647700" y="4521200"/>
          <a:ext cx="323849" cy="3122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19226</xdr:colOff>
      <xdr:row>10</xdr:row>
      <xdr:rowOff>102420</xdr:rowOff>
    </xdr:from>
    <xdr:to>
      <xdr:col>3</xdr:col>
      <xdr:colOff>98194</xdr:colOff>
      <xdr:row>10</xdr:row>
      <xdr:rowOff>483420</xdr:rowOff>
    </xdr:to>
    <xdr:sp macro="" textlink="">
      <xdr:nvSpPr>
        <xdr:cNvPr id="21" name="Rectangle 2">
          <a:hlinkClick xmlns:r="http://schemas.openxmlformats.org/officeDocument/2006/relationships" r:id="rId1"/>
          <a:extLst>
            <a:ext uri="{FF2B5EF4-FFF2-40B4-BE49-F238E27FC236}">
              <a16:creationId xmlns:a16="http://schemas.microsoft.com/office/drawing/2014/main" id="{C7D73B51-D0A1-48CF-9490-2C28BAA000D2}"/>
            </a:ext>
          </a:extLst>
        </xdr:cNvPr>
        <xdr:cNvSpPr/>
      </xdr:nvSpPr>
      <xdr:spPr>
        <a:xfrm>
          <a:off x="633742" y="696452"/>
          <a:ext cx="1779129" cy="3810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a:t>Supporting policy development, implementation and monitoring</a:t>
          </a:r>
        </a:p>
      </xdr:txBody>
    </xdr:sp>
    <xdr:clientData/>
  </xdr:twoCellAnchor>
  <xdr:twoCellAnchor>
    <xdr:from>
      <xdr:col>4</xdr:col>
      <xdr:colOff>69950</xdr:colOff>
      <xdr:row>10</xdr:row>
      <xdr:rowOff>111863</xdr:rowOff>
    </xdr:from>
    <xdr:to>
      <xdr:col>6</xdr:col>
      <xdr:colOff>325566</xdr:colOff>
      <xdr:row>10</xdr:row>
      <xdr:rowOff>483049</xdr:rowOff>
    </xdr:to>
    <xdr:sp macro="" textlink="">
      <xdr:nvSpPr>
        <xdr:cNvPr id="24" name="Rectangle 12">
          <a:hlinkClick xmlns:r="http://schemas.openxmlformats.org/officeDocument/2006/relationships" r:id="rId2"/>
          <a:extLst>
            <a:ext uri="{FF2B5EF4-FFF2-40B4-BE49-F238E27FC236}">
              <a16:creationId xmlns:a16="http://schemas.microsoft.com/office/drawing/2014/main" id="{7430D4CC-AE16-49E7-93BB-C086388D8CFE}"/>
            </a:ext>
          </a:extLst>
        </xdr:cNvPr>
        <xdr:cNvSpPr/>
      </xdr:nvSpPr>
      <xdr:spPr>
        <a:xfrm>
          <a:off x="3122047" y="705895"/>
          <a:ext cx="1628035" cy="371186"/>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a:t>Addressing education financing and resource use</a:t>
          </a:r>
        </a:p>
      </xdr:txBody>
    </xdr:sp>
    <xdr:clientData/>
  </xdr:twoCellAnchor>
  <xdr:twoCellAnchor>
    <xdr:from>
      <xdr:col>7</xdr:col>
      <xdr:colOff>476211</xdr:colOff>
      <xdr:row>10</xdr:row>
      <xdr:rowOff>119564</xdr:rowOff>
    </xdr:from>
    <xdr:to>
      <xdr:col>10</xdr:col>
      <xdr:colOff>143120</xdr:colOff>
      <xdr:row>10</xdr:row>
      <xdr:rowOff>493291</xdr:rowOff>
    </xdr:to>
    <xdr:sp macro="" textlink="">
      <xdr:nvSpPr>
        <xdr:cNvPr id="26" name="Rectangle 14">
          <a:hlinkClick xmlns:r="http://schemas.openxmlformats.org/officeDocument/2006/relationships" r:id="rId3"/>
          <a:extLst>
            <a:ext uri="{FF2B5EF4-FFF2-40B4-BE49-F238E27FC236}">
              <a16:creationId xmlns:a16="http://schemas.microsoft.com/office/drawing/2014/main" id="{843E7E61-6998-4F0E-8D71-9E7FF3D0D49F}"/>
            </a:ext>
          </a:extLst>
        </xdr:cNvPr>
        <xdr:cNvSpPr/>
      </xdr:nvSpPr>
      <xdr:spPr>
        <a:xfrm>
          <a:off x="5607421" y="713596"/>
          <a:ext cx="1674328" cy="373727"/>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a:t>Promoting harmonization and alignment</a:t>
          </a:r>
        </a:p>
      </xdr:txBody>
    </xdr:sp>
    <xdr:clientData/>
  </xdr:twoCellAnchor>
  <xdr:twoCellAnchor>
    <xdr:from>
      <xdr:col>11</xdr:col>
      <xdr:colOff>2882512</xdr:colOff>
      <xdr:row>10</xdr:row>
      <xdr:rowOff>102327</xdr:rowOff>
    </xdr:from>
    <xdr:to>
      <xdr:col>13</xdr:col>
      <xdr:colOff>122904</xdr:colOff>
      <xdr:row>10</xdr:row>
      <xdr:rowOff>563307</xdr:rowOff>
    </xdr:to>
    <xdr:sp macro="" textlink="">
      <xdr:nvSpPr>
        <xdr:cNvPr id="16" name="Rectangle 15">
          <a:hlinkClick xmlns:r="http://schemas.openxmlformats.org/officeDocument/2006/relationships" r:id="rId4"/>
          <a:extLst>
            <a:ext uri="{FF2B5EF4-FFF2-40B4-BE49-F238E27FC236}">
              <a16:creationId xmlns:a16="http://schemas.microsoft.com/office/drawing/2014/main" id="{BC17317E-79F7-47C6-AD94-9F22BC7A8841}"/>
            </a:ext>
          </a:extLst>
        </xdr:cNvPr>
        <xdr:cNvSpPr/>
      </xdr:nvSpPr>
      <xdr:spPr>
        <a:xfrm>
          <a:off x="10191157" y="684069"/>
          <a:ext cx="1099553" cy="46098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1">
              <a:solidFill>
                <a:sysClr val="windowText" lastClr="000000"/>
              </a:solidFill>
            </a:rPr>
            <a:t>Other Functions? And LEG ToR</a:t>
          </a:r>
        </a:p>
      </xdr:txBody>
    </xdr:sp>
    <xdr:clientData/>
  </xdr:twoCellAnchor>
  <xdr:twoCellAnchor>
    <xdr:from>
      <xdr:col>11</xdr:col>
      <xdr:colOff>707831</xdr:colOff>
      <xdr:row>10</xdr:row>
      <xdr:rowOff>101332</xdr:rowOff>
    </xdr:from>
    <xdr:to>
      <xdr:col>11</xdr:col>
      <xdr:colOff>2491946</xdr:colOff>
      <xdr:row>10</xdr:row>
      <xdr:rowOff>484584</xdr:rowOff>
    </xdr:to>
    <xdr:sp macro="" textlink="">
      <xdr:nvSpPr>
        <xdr:cNvPr id="27" name="Rectangle 17">
          <a:hlinkClick xmlns:r="http://schemas.openxmlformats.org/officeDocument/2006/relationships" r:id="rId5"/>
          <a:extLst>
            <a:ext uri="{FF2B5EF4-FFF2-40B4-BE49-F238E27FC236}">
              <a16:creationId xmlns:a16="http://schemas.microsoft.com/office/drawing/2014/main" id="{11421B0B-A2C9-457D-820E-C53FF8337691}"/>
            </a:ext>
          </a:extLst>
        </xdr:cNvPr>
        <xdr:cNvSpPr/>
      </xdr:nvSpPr>
      <xdr:spPr>
        <a:xfrm>
          <a:off x="8041057" y="695364"/>
          <a:ext cx="1784115" cy="383252"/>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a:t>Fostering mutual accountability for results</a:t>
          </a:r>
        </a:p>
      </xdr:txBody>
    </xdr:sp>
    <xdr:clientData/>
  </xdr:twoCellAnchor>
  <xdr:twoCellAnchor>
    <xdr:from>
      <xdr:col>2</xdr:col>
      <xdr:colOff>739626</xdr:colOff>
      <xdr:row>10</xdr:row>
      <xdr:rowOff>272436</xdr:rowOff>
    </xdr:from>
    <xdr:to>
      <xdr:col>11</xdr:col>
      <xdr:colOff>2882512</xdr:colOff>
      <xdr:row>10</xdr:row>
      <xdr:rowOff>332817</xdr:rowOff>
    </xdr:to>
    <xdr:cxnSp macro="">
      <xdr:nvCxnSpPr>
        <xdr:cNvPr id="29" name="Straight Connector 28">
          <a:extLst>
            <a:ext uri="{FF2B5EF4-FFF2-40B4-BE49-F238E27FC236}">
              <a16:creationId xmlns:a16="http://schemas.microsoft.com/office/drawing/2014/main" id="{A9378507-FFEC-4C48-A51A-62EC0837E0F8}"/>
            </a:ext>
          </a:extLst>
        </xdr:cNvPr>
        <xdr:cNvCxnSpPr>
          <a:endCxn id="16" idx="1"/>
        </xdr:cNvCxnSpPr>
      </xdr:nvCxnSpPr>
      <xdr:spPr>
        <a:xfrm>
          <a:off x="2271820" y="854178"/>
          <a:ext cx="7919337" cy="6038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213033</xdr:colOff>
      <xdr:row>9</xdr:row>
      <xdr:rowOff>0</xdr:rowOff>
    </xdr:from>
    <xdr:to>
      <xdr:col>12</xdr:col>
      <xdr:colOff>220418</xdr:colOff>
      <xdr:row>10</xdr:row>
      <xdr:rowOff>118714</xdr:rowOff>
    </xdr:to>
    <xdr:cxnSp macro="">
      <xdr:nvCxnSpPr>
        <xdr:cNvPr id="8" name="Straight Connector 7">
          <a:extLst>
            <a:ext uri="{FF2B5EF4-FFF2-40B4-BE49-F238E27FC236}">
              <a16:creationId xmlns:a16="http://schemas.microsoft.com/office/drawing/2014/main" id="{9617944F-C4D3-45BB-A6B2-93C49E94EA96}"/>
            </a:ext>
          </a:extLst>
        </xdr:cNvPr>
        <xdr:cNvCxnSpPr/>
      </xdr:nvCxnSpPr>
      <xdr:spPr>
        <a:xfrm flipH="1" flipV="1">
          <a:off x="10766323" y="467032"/>
          <a:ext cx="7385" cy="23342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19226</xdr:colOff>
      <xdr:row>10</xdr:row>
      <xdr:rowOff>0</xdr:rowOff>
    </xdr:from>
    <xdr:to>
      <xdr:col>3</xdr:col>
      <xdr:colOff>98194</xdr:colOff>
      <xdr:row>10</xdr:row>
      <xdr:rowOff>381000</xdr:rowOff>
    </xdr:to>
    <xdr:sp macro="" textlink="">
      <xdr:nvSpPr>
        <xdr:cNvPr id="2" name="Rectangle 2">
          <a:hlinkClick xmlns:r="http://schemas.openxmlformats.org/officeDocument/2006/relationships" r:id="rId1"/>
          <a:extLst>
            <a:ext uri="{FF2B5EF4-FFF2-40B4-BE49-F238E27FC236}">
              <a16:creationId xmlns:a16="http://schemas.microsoft.com/office/drawing/2014/main" id="{664B4D25-0ACF-4961-864D-C0BA1F68352E}"/>
            </a:ext>
          </a:extLst>
        </xdr:cNvPr>
        <xdr:cNvSpPr/>
      </xdr:nvSpPr>
      <xdr:spPr>
        <a:xfrm>
          <a:off x="628826" y="590550"/>
          <a:ext cx="1783943" cy="381000"/>
        </a:xfrm>
        <a:prstGeom prst="rect">
          <a:avLst/>
        </a:prstGeom>
        <a:solidFill>
          <a:srgbClr val="90288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1"/>
            <a:t>Clarity of mandate, functions and objectives</a:t>
          </a:r>
        </a:p>
      </xdr:txBody>
    </xdr:sp>
    <xdr:clientData/>
  </xdr:twoCellAnchor>
  <xdr:twoCellAnchor>
    <xdr:from>
      <xdr:col>3</xdr:col>
      <xdr:colOff>278824</xdr:colOff>
      <xdr:row>10</xdr:row>
      <xdr:rowOff>2540</xdr:rowOff>
    </xdr:from>
    <xdr:to>
      <xdr:col>5</xdr:col>
      <xdr:colOff>435380</xdr:colOff>
      <xdr:row>10</xdr:row>
      <xdr:rowOff>381346</xdr:rowOff>
    </xdr:to>
    <xdr:sp macro="" textlink="">
      <xdr:nvSpPr>
        <xdr:cNvPr id="3" name="Rectangle 12">
          <a:hlinkClick xmlns:r="http://schemas.openxmlformats.org/officeDocument/2006/relationships" r:id="rId2"/>
          <a:extLst>
            <a:ext uri="{FF2B5EF4-FFF2-40B4-BE49-F238E27FC236}">
              <a16:creationId xmlns:a16="http://schemas.microsoft.com/office/drawing/2014/main" id="{73FA282E-896A-4737-B51F-FB7806766384}"/>
            </a:ext>
          </a:extLst>
        </xdr:cNvPr>
        <xdr:cNvSpPr/>
      </xdr:nvSpPr>
      <xdr:spPr>
        <a:xfrm>
          <a:off x="2593399" y="593090"/>
          <a:ext cx="1623406" cy="378806"/>
        </a:xfrm>
        <a:prstGeom prst="rect">
          <a:avLst/>
        </a:prstGeom>
        <a:solidFill>
          <a:srgbClr val="90288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1"/>
            <a:t>Inclusion and engagement </a:t>
          </a:r>
        </a:p>
      </xdr:txBody>
    </xdr:sp>
    <xdr:clientData/>
  </xdr:twoCellAnchor>
  <xdr:twoCellAnchor>
    <xdr:from>
      <xdr:col>5</xdr:col>
      <xdr:colOff>630557</xdr:colOff>
      <xdr:row>10</xdr:row>
      <xdr:rowOff>11429</xdr:rowOff>
    </xdr:from>
    <xdr:to>
      <xdr:col>8</xdr:col>
      <xdr:colOff>264794</xdr:colOff>
      <xdr:row>10</xdr:row>
      <xdr:rowOff>379441</xdr:rowOff>
    </xdr:to>
    <xdr:sp macro="" textlink="">
      <xdr:nvSpPr>
        <xdr:cNvPr id="4" name="Rectangle 14">
          <a:hlinkClick xmlns:r="http://schemas.openxmlformats.org/officeDocument/2006/relationships" r:id="rId3"/>
          <a:extLst>
            <a:ext uri="{FF2B5EF4-FFF2-40B4-BE49-F238E27FC236}">
              <a16:creationId xmlns:a16="http://schemas.microsoft.com/office/drawing/2014/main" id="{EC67CDC1-67CF-4692-B3CC-353D0E7568FD}"/>
            </a:ext>
          </a:extLst>
        </xdr:cNvPr>
        <xdr:cNvSpPr/>
      </xdr:nvSpPr>
      <xdr:spPr>
        <a:xfrm>
          <a:off x="4411982" y="601979"/>
          <a:ext cx="1701162" cy="368012"/>
        </a:xfrm>
        <a:prstGeom prst="rect">
          <a:avLst/>
        </a:prstGeom>
        <a:solidFill>
          <a:srgbClr val="90288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1"/>
            <a:t>Governance</a:t>
          </a:r>
          <a:r>
            <a:rPr lang="en-US" sz="900" b="1" baseline="0"/>
            <a:t> arrangements</a:t>
          </a:r>
          <a:endParaRPr lang="en-US" sz="900" b="1"/>
        </a:p>
      </xdr:txBody>
    </xdr:sp>
    <xdr:clientData/>
  </xdr:twoCellAnchor>
  <xdr:twoCellAnchor>
    <xdr:from>
      <xdr:col>8</xdr:col>
      <xdr:colOff>456166</xdr:colOff>
      <xdr:row>10</xdr:row>
      <xdr:rowOff>2251</xdr:rowOff>
    </xdr:from>
    <xdr:to>
      <xdr:col>11</xdr:col>
      <xdr:colOff>769621</xdr:colOff>
      <xdr:row>10</xdr:row>
      <xdr:rowOff>391218</xdr:rowOff>
    </xdr:to>
    <xdr:sp macro="" textlink="">
      <xdr:nvSpPr>
        <xdr:cNvPr id="6" name="Rectangle 17">
          <a:hlinkClick xmlns:r="http://schemas.openxmlformats.org/officeDocument/2006/relationships" r:id="rId4"/>
          <a:extLst>
            <a:ext uri="{FF2B5EF4-FFF2-40B4-BE49-F238E27FC236}">
              <a16:creationId xmlns:a16="http://schemas.microsoft.com/office/drawing/2014/main" id="{ED72737F-F1DB-4F1D-8665-9D9B46EE63B0}"/>
            </a:ext>
          </a:extLst>
        </xdr:cNvPr>
        <xdr:cNvSpPr/>
      </xdr:nvSpPr>
      <xdr:spPr>
        <a:xfrm>
          <a:off x="6304516" y="592801"/>
          <a:ext cx="1789830" cy="388967"/>
        </a:xfrm>
        <a:prstGeom prst="rect">
          <a:avLst/>
        </a:prstGeom>
        <a:solidFill>
          <a:srgbClr val="90288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1"/>
            <a:t>Working</a:t>
          </a:r>
          <a:r>
            <a:rPr lang="en-US" sz="900" b="1" baseline="0"/>
            <a:t> arrangements</a:t>
          </a:r>
          <a:endParaRPr lang="en-US" sz="900" b="1"/>
        </a:p>
      </xdr:txBody>
    </xdr:sp>
    <xdr:clientData/>
  </xdr:twoCellAnchor>
  <xdr:twoCellAnchor>
    <xdr:from>
      <xdr:col>11</xdr:col>
      <xdr:colOff>771526</xdr:colOff>
      <xdr:row>10</xdr:row>
      <xdr:rowOff>196215</xdr:rowOff>
    </xdr:from>
    <xdr:to>
      <xdr:col>11</xdr:col>
      <xdr:colOff>2807970</xdr:colOff>
      <xdr:row>10</xdr:row>
      <xdr:rowOff>197687</xdr:rowOff>
    </xdr:to>
    <xdr:cxnSp macro="">
      <xdr:nvCxnSpPr>
        <xdr:cNvPr id="7" name="Straight Connector 6">
          <a:extLst>
            <a:ext uri="{FF2B5EF4-FFF2-40B4-BE49-F238E27FC236}">
              <a16:creationId xmlns:a16="http://schemas.microsoft.com/office/drawing/2014/main" id="{174F5BE6-415A-414C-A601-AA3447C16E32}"/>
            </a:ext>
          </a:extLst>
        </xdr:cNvPr>
        <xdr:cNvCxnSpPr>
          <a:stCxn id="6" idx="3"/>
          <a:endCxn id="32" idx="1"/>
        </xdr:cNvCxnSpPr>
      </xdr:nvCxnSpPr>
      <xdr:spPr>
        <a:xfrm flipV="1">
          <a:off x="8095193" y="778298"/>
          <a:ext cx="2036444" cy="1472"/>
        </a:xfrm>
        <a:prstGeom prst="line">
          <a:avLst/>
        </a:prstGeom>
        <a:ln>
          <a:solidFill>
            <a:srgbClr val="90288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955276</xdr:colOff>
      <xdr:row>10</xdr:row>
      <xdr:rowOff>6061</xdr:rowOff>
    </xdr:from>
    <xdr:to>
      <xdr:col>11</xdr:col>
      <xdr:colOff>2619375</xdr:colOff>
      <xdr:row>10</xdr:row>
      <xdr:rowOff>391218</xdr:rowOff>
    </xdr:to>
    <xdr:sp macro="" textlink="">
      <xdr:nvSpPr>
        <xdr:cNvPr id="8" name="Rectangle 17">
          <a:hlinkClick xmlns:r="http://schemas.openxmlformats.org/officeDocument/2006/relationships" r:id="rId5"/>
          <a:extLst>
            <a:ext uri="{FF2B5EF4-FFF2-40B4-BE49-F238E27FC236}">
              <a16:creationId xmlns:a16="http://schemas.microsoft.com/office/drawing/2014/main" id="{91B3704F-D0FE-4557-AC11-603812CCBE2F}"/>
            </a:ext>
          </a:extLst>
        </xdr:cNvPr>
        <xdr:cNvSpPr/>
      </xdr:nvSpPr>
      <xdr:spPr>
        <a:xfrm>
          <a:off x="8280001" y="596611"/>
          <a:ext cx="1664099" cy="385157"/>
        </a:xfrm>
        <a:prstGeom prst="rect">
          <a:avLst/>
        </a:prstGeom>
        <a:solidFill>
          <a:srgbClr val="90288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1"/>
            <a:t>Monitoring of LEG performance and learning</a:t>
          </a:r>
        </a:p>
      </xdr:txBody>
    </xdr:sp>
    <xdr:clientData/>
  </xdr:twoCellAnchor>
  <xdr:twoCellAnchor>
    <xdr:from>
      <xdr:col>8</xdr:col>
      <xdr:colOff>251459</xdr:colOff>
      <xdr:row>10</xdr:row>
      <xdr:rowOff>192578</xdr:rowOff>
    </xdr:from>
    <xdr:to>
      <xdr:col>9</xdr:col>
      <xdr:colOff>38100</xdr:colOff>
      <xdr:row>10</xdr:row>
      <xdr:rowOff>200025</xdr:rowOff>
    </xdr:to>
    <xdr:cxnSp macro="">
      <xdr:nvCxnSpPr>
        <xdr:cNvPr id="18" name="Straight Connector 17">
          <a:extLst>
            <a:ext uri="{FF2B5EF4-FFF2-40B4-BE49-F238E27FC236}">
              <a16:creationId xmlns:a16="http://schemas.microsoft.com/office/drawing/2014/main" id="{F4F29D70-98B3-4BDA-9E91-24C2ED4313ED}"/>
            </a:ext>
          </a:extLst>
        </xdr:cNvPr>
        <xdr:cNvCxnSpPr/>
      </xdr:nvCxnSpPr>
      <xdr:spPr>
        <a:xfrm>
          <a:off x="6099809" y="783128"/>
          <a:ext cx="548641" cy="7447"/>
        </a:xfrm>
        <a:prstGeom prst="line">
          <a:avLst/>
        </a:prstGeom>
        <a:ln>
          <a:solidFill>
            <a:srgbClr val="90288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266700</xdr:colOff>
      <xdr:row>10</xdr:row>
      <xdr:rowOff>196388</xdr:rowOff>
    </xdr:from>
    <xdr:to>
      <xdr:col>5</xdr:col>
      <xdr:colOff>626747</xdr:colOff>
      <xdr:row>10</xdr:row>
      <xdr:rowOff>200025</xdr:rowOff>
    </xdr:to>
    <xdr:cxnSp macro="">
      <xdr:nvCxnSpPr>
        <xdr:cNvPr id="23" name="Straight Connector 22">
          <a:extLst>
            <a:ext uri="{FF2B5EF4-FFF2-40B4-BE49-F238E27FC236}">
              <a16:creationId xmlns:a16="http://schemas.microsoft.com/office/drawing/2014/main" id="{B3C79BFC-5BA8-4211-8127-C403CB206CE3}"/>
            </a:ext>
          </a:extLst>
        </xdr:cNvPr>
        <xdr:cNvCxnSpPr>
          <a:endCxn id="4" idx="1"/>
        </xdr:cNvCxnSpPr>
      </xdr:nvCxnSpPr>
      <xdr:spPr>
        <a:xfrm flipV="1">
          <a:off x="4048125" y="786938"/>
          <a:ext cx="360047" cy="3637"/>
        </a:xfrm>
        <a:prstGeom prst="line">
          <a:avLst/>
        </a:prstGeom>
        <a:ln>
          <a:solidFill>
            <a:srgbClr val="90288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15416</xdr:colOff>
      <xdr:row>10</xdr:row>
      <xdr:rowOff>190500</xdr:rowOff>
    </xdr:from>
    <xdr:to>
      <xdr:col>3</xdr:col>
      <xdr:colOff>282634</xdr:colOff>
      <xdr:row>10</xdr:row>
      <xdr:rowOff>191943</xdr:rowOff>
    </xdr:to>
    <xdr:cxnSp macro="">
      <xdr:nvCxnSpPr>
        <xdr:cNvPr id="27" name="Straight Connector 26">
          <a:extLst>
            <a:ext uri="{FF2B5EF4-FFF2-40B4-BE49-F238E27FC236}">
              <a16:creationId xmlns:a16="http://schemas.microsoft.com/office/drawing/2014/main" id="{3D06EC4F-A73D-4FEB-9675-B5DAF70277E6}"/>
            </a:ext>
          </a:extLst>
        </xdr:cNvPr>
        <xdr:cNvCxnSpPr>
          <a:stCxn id="2" idx="1"/>
          <a:endCxn id="3" idx="1"/>
        </xdr:cNvCxnSpPr>
      </xdr:nvCxnSpPr>
      <xdr:spPr>
        <a:xfrm>
          <a:off x="625016" y="781050"/>
          <a:ext cx="1972193" cy="1443"/>
        </a:xfrm>
        <a:prstGeom prst="line">
          <a:avLst/>
        </a:prstGeom>
        <a:ln>
          <a:solidFill>
            <a:srgbClr val="90288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2807970</xdr:colOff>
      <xdr:row>10</xdr:row>
      <xdr:rowOff>15240</xdr:rowOff>
    </xdr:from>
    <xdr:to>
      <xdr:col>13</xdr:col>
      <xdr:colOff>10583</xdr:colOff>
      <xdr:row>10</xdr:row>
      <xdr:rowOff>377190</xdr:rowOff>
    </xdr:to>
    <xdr:sp macro="" textlink="">
      <xdr:nvSpPr>
        <xdr:cNvPr id="32" name="Rectangle 2">
          <a:hlinkClick xmlns:r="http://schemas.openxmlformats.org/officeDocument/2006/relationships" r:id="rId6"/>
          <a:extLst>
            <a:ext uri="{FF2B5EF4-FFF2-40B4-BE49-F238E27FC236}">
              <a16:creationId xmlns:a16="http://schemas.microsoft.com/office/drawing/2014/main" id="{B8719D9B-2D7F-41FB-8A57-70E6DE8C68DA}"/>
            </a:ext>
          </a:extLst>
        </xdr:cNvPr>
        <xdr:cNvSpPr/>
      </xdr:nvSpPr>
      <xdr:spPr>
        <a:xfrm>
          <a:off x="10131637" y="597323"/>
          <a:ext cx="1076113" cy="3619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50" b="1">
              <a:solidFill>
                <a:sysClr val="windowText" lastClr="000000"/>
              </a:solidFill>
            </a:rPr>
            <a:t>LEG ToR</a:t>
          </a:r>
        </a:p>
      </xdr:txBody>
    </xdr:sp>
    <xdr:clientData/>
  </xdr:twoCellAnchor>
  <xdr:twoCellAnchor>
    <xdr:from>
      <xdr:col>12</xdr:col>
      <xdr:colOff>105833</xdr:colOff>
      <xdr:row>9</xdr:row>
      <xdr:rowOff>0</xdr:rowOff>
    </xdr:from>
    <xdr:to>
      <xdr:col>12</xdr:col>
      <xdr:colOff>106892</xdr:colOff>
      <xdr:row>10</xdr:row>
      <xdr:rowOff>17184</xdr:rowOff>
    </xdr:to>
    <xdr:cxnSp macro="">
      <xdr:nvCxnSpPr>
        <xdr:cNvPr id="33" name="Straight Connector 32">
          <a:extLst>
            <a:ext uri="{FF2B5EF4-FFF2-40B4-BE49-F238E27FC236}">
              <a16:creationId xmlns:a16="http://schemas.microsoft.com/office/drawing/2014/main" id="{F0BC95D3-F1AB-41FD-BC7C-499C7C38D40A}"/>
            </a:ext>
          </a:extLst>
        </xdr:cNvPr>
        <xdr:cNvCxnSpPr/>
      </xdr:nvCxnSpPr>
      <xdr:spPr>
        <a:xfrm flipH="1" flipV="1">
          <a:off x="10678583" y="476250"/>
          <a:ext cx="1059" cy="133601"/>
        </a:xfrm>
        <a:prstGeom prst="line">
          <a:avLst/>
        </a:prstGeom>
        <a:ln>
          <a:solidFill>
            <a:srgbClr val="90288E"/>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15416</xdr:colOff>
      <xdr:row>10</xdr:row>
      <xdr:rowOff>0</xdr:rowOff>
    </xdr:from>
    <xdr:to>
      <xdr:col>3</xdr:col>
      <xdr:colOff>94384</xdr:colOff>
      <xdr:row>10</xdr:row>
      <xdr:rowOff>381000</xdr:rowOff>
    </xdr:to>
    <xdr:sp macro="" textlink="">
      <xdr:nvSpPr>
        <xdr:cNvPr id="2" name="Rectangle 2">
          <a:hlinkClick xmlns:r="http://schemas.openxmlformats.org/officeDocument/2006/relationships" r:id="rId1"/>
          <a:extLst>
            <a:ext uri="{FF2B5EF4-FFF2-40B4-BE49-F238E27FC236}">
              <a16:creationId xmlns:a16="http://schemas.microsoft.com/office/drawing/2014/main" id="{EA2E7CE4-0FC3-4E51-AE1C-B02D9C0215A9}"/>
            </a:ext>
          </a:extLst>
        </xdr:cNvPr>
        <xdr:cNvSpPr/>
      </xdr:nvSpPr>
      <xdr:spPr>
        <a:xfrm>
          <a:off x="628826" y="590550"/>
          <a:ext cx="1783943" cy="381000"/>
        </a:xfrm>
        <a:prstGeom prst="rect">
          <a:avLst/>
        </a:prstGeom>
        <a:solidFill>
          <a:srgbClr val="ED7D3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1"/>
            <a:t>Government leadership and </a:t>
          </a:r>
        </a:p>
        <a:p>
          <a:pPr algn="ctr"/>
          <a:r>
            <a:rPr lang="en-US" sz="900" b="1"/>
            <a:t>partner ownership</a:t>
          </a:r>
        </a:p>
      </xdr:txBody>
    </xdr:sp>
    <xdr:clientData/>
  </xdr:twoCellAnchor>
  <xdr:twoCellAnchor>
    <xdr:from>
      <xdr:col>7</xdr:col>
      <xdr:colOff>337880</xdr:colOff>
      <xdr:row>9</xdr:row>
      <xdr:rowOff>101600</xdr:rowOff>
    </xdr:from>
    <xdr:to>
      <xdr:col>9</xdr:col>
      <xdr:colOff>520489</xdr:colOff>
      <xdr:row>10</xdr:row>
      <xdr:rowOff>400261</xdr:rowOff>
    </xdr:to>
    <xdr:sp macro="" textlink="">
      <xdr:nvSpPr>
        <xdr:cNvPr id="3" name="Rectangle 12">
          <a:hlinkClick xmlns:r="http://schemas.openxmlformats.org/officeDocument/2006/relationships" r:id="rId2"/>
          <a:extLst>
            <a:ext uri="{FF2B5EF4-FFF2-40B4-BE49-F238E27FC236}">
              <a16:creationId xmlns:a16="http://schemas.microsoft.com/office/drawing/2014/main" id="{4071BBF4-5AB9-4218-9E4E-21E4C18ABDA3}"/>
            </a:ext>
          </a:extLst>
        </xdr:cNvPr>
        <xdr:cNvSpPr/>
      </xdr:nvSpPr>
      <xdr:spPr>
        <a:xfrm>
          <a:off x="5460213" y="577850"/>
          <a:ext cx="1664276" cy="415078"/>
        </a:xfrm>
        <a:prstGeom prst="rect">
          <a:avLst/>
        </a:prstGeom>
        <a:solidFill>
          <a:srgbClr val="ED7D3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1"/>
            <a:t>Healthy partnership</a:t>
          </a:r>
          <a:r>
            <a:rPr lang="en-US" sz="900" b="1" baseline="0"/>
            <a:t> </a:t>
          </a:r>
        </a:p>
        <a:p>
          <a:pPr algn="ctr"/>
          <a:r>
            <a:rPr lang="en-US" sz="900" b="1" baseline="0"/>
            <a:t>dynamics</a:t>
          </a:r>
          <a:endParaRPr lang="en-US" sz="900" b="1"/>
        </a:p>
      </xdr:txBody>
    </xdr:sp>
    <xdr:clientData/>
  </xdr:twoCellAnchor>
  <xdr:twoCellAnchor>
    <xdr:from>
      <xdr:col>3</xdr:col>
      <xdr:colOff>98194</xdr:colOff>
      <xdr:row>10</xdr:row>
      <xdr:rowOff>190500</xdr:rowOff>
    </xdr:from>
    <xdr:to>
      <xdr:col>11</xdr:col>
      <xdr:colOff>3083134</xdr:colOff>
      <xdr:row>10</xdr:row>
      <xdr:rowOff>191559</xdr:rowOff>
    </xdr:to>
    <xdr:cxnSp macro="">
      <xdr:nvCxnSpPr>
        <xdr:cNvPr id="7" name="Straight Connector 6">
          <a:extLst>
            <a:ext uri="{FF2B5EF4-FFF2-40B4-BE49-F238E27FC236}">
              <a16:creationId xmlns:a16="http://schemas.microsoft.com/office/drawing/2014/main" id="{CB62CA1F-5EA3-4422-A7C3-A285D59958BA}"/>
            </a:ext>
          </a:extLst>
        </xdr:cNvPr>
        <xdr:cNvCxnSpPr>
          <a:stCxn id="2" idx="3"/>
          <a:endCxn id="9" idx="1"/>
        </xdr:cNvCxnSpPr>
      </xdr:nvCxnSpPr>
      <xdr:spPr>
        <a:xfrm>
          <a:off x="2415944" y="783167"/>
          <a:ext cx="7990857" cy="1059"/>
        </a:xfrm>
        <a:prstGeom prst="line">
          <a:avLst/>
        </a:prstGeom>
        <a:ln>
          <a:solidFill>
            <a:srgbClr val="ED7D3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3083134</xdr:colOff>
      <xdr:row>10</xdr:row>
      <xdr:rowOff>10584</xdr:rowOff>
    </xdr:from>
    <xdr:to>
      <xdr:col>13</xdr:col>
      <xdr:colOff>15026</xdr:colOff>
      <xdr:row>10</xdr:row>
      <xdr:rowOff>372534</xdr:rowOff>
    </xdr:to>
    <xdr:sp macro="" textlink="">
      <xdr:nvSpPr>
        <xdr:cNvPr id="9" name="Rectangle 2">
          <a:hlinkClick xmlns:r="http://schemas.openxmlformats.org/officeDocument/2006/relationships" r:id="rId3"/>
          <a:extLst>
            <a:ext uri="{FF2B5EF4-FFF2-40B4-BE49-F238E27FC236}">
              <a16:creationId xmlns:a16="http://schemas.microsoft.com/office/drawing/2014/main" id="{EA9AB596-C27A-42DD-8A16-42422C75EE6A}"/>
            </a:ext>
          </a:extLst>
        </xdr:cNvPr>
        <xdr:cNvSpPr/>
      </xdr:nvSpPr>
      <xdr:spPr>
        <a:xfrm>
          <a:off x="10406801" y="603251"/>
          <a:ext cx="805392" cy="3619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50" b="1">
              <a:solidFill>
                <a:sysClr val="windowText" lastClr="000000"/>
              </a:solidFill>
            </a:rPr>
            <a:t>LEG ToR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19226</xdr:colOff>
      <xdr:row>10</xdr:row>
      <xdr:rowOff>102420</xdr:rowOff>
    </xdr:from>
    <xdr:to>
      <xdr:col>3</xdr:col>
      <xdr:colOff>98194</xdr:colOff>
      <xdr:row>10</xdr:row>
      <xdr:rowOff>483420</xdr:rowOff>
    </xdr:to>
    <xdr:sp macro="" textlink="">
      <xdr:nvSpPr>
        <xdr:cNvPr id="2" name="Rectangle 2">
          <a:hlinkClick xmlns:r="http://schemas.openxmlformats.org/officeDocument/2006/relationships" r:id="rId1"/>
          <a:extLst>
            <a:ext uri="{FF2B5EF4-FFF2-40B4-BE49-F238E27FC236}">
              <a16:creationId xmlns:a16="http://schemas.microsoft.com/office/drawing/2014/main" id="{FFF90D39-047F-476A-BD02-AA7A0C65E2EB}"/>
            </a:ext>
          </a:extLst>
        </xdr:cNvPr>
        <xdr:cNvSpPr/>
      </xdr:nvSpPr>
      <xdr:spPr>
        <a:xfrm>
          <a:off x="628826" y="689160"/>
          <a:ext cx="1778228" cy="3810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a:t>STRATEGIC</a:t>
          </a:r>
          <a:r>
            <a:rPr lang="en-US" sz="900" b="1" baseline="0"/>
            <a:t> </a:t>
          </a:r>
        </a:p>
        <a:p>
          <a:pPr algn="ctr"/>
          <a:r>
            <a:rPr lang="en-US" sz="900" b="1" baseline="0"/>
            <a:t>EFFECTIVENESS</a:t>
          </a:r>
          <a:endParaRPr lang="en-US" sz="900" b="1"/>
        </a:p>
      </xdr:txBody>
    </xdr:sp>
    <xdr:clientData/>
  </xdr:twoCellAnchor>
  <xdr:twoCellAnchor>
    <xdr:from>
      <xdr:col>5</xdr:col>
      <xdr:colOff>332144</xdr:colOff>
      <xdr:row>10</xdr:row>
      <xdr:rowOff>95476</xdr:rowOff>
    </xdr:from>
    <xdr:to>
      <xdr:col>7</xdr:col>
      <xdr:colOff>612341</xdr:colOff>
      <xdr:row>10</xdr:row>
      <xdr:rowOff>466662</xdr:rowOff>
    </xdr:to>
    <xdr:sp macro="" textlink="">
      <xdr:nvSpPr>
        <xdr:cNvPr id="3" name="Rectangle 12">
          <a:hlinkClick xmlns:r="http://schemas.openxmlformats.org/officeDocument/2006/relationships" r:id="rId2"/>
          <a:extLst>
            <a:ext uri="{FF2B5EF4-FFF2-40B4-BE49-F238E27FC236}">
              <a16:creationId xmlns:a16="http://schemas.microsoft.com/office/drawing/2014/main" id="{D09F5D29-5A9D-49AB-A64D-583A3A3D9BE0}"/>
            </a:ext>
          </a:extLst>
        </xdr:cNvPr>
        <xdr:cNvSpPr/>
      </xdr:nvSpPr>
      <xdr:spPr>
        <a:xfrm>
          <a:off x="4101176" y="669024"/>
          <a:ext cx="1623939" cy="371186"/>
        </a:xfrm>
        <a:prstGeom prst="rect">
          <a:avLst/>
        </a:prstGeom>
        <a:solidFill>
          <a:srgbClr val="90288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a:t>ORGANIZATIONAL</a:t>
          </a:r>
        </a:p>
        <a:p>
          <a:pPr algn="ctr"/>
          <a:r>
            <a:rPr lang="en-US" sz="900" b="1" baseline="0"/>
            <a:t>CAPACITIES</a:t>
          </a:r>
          <a:endParaRPr lang="en-US" sz="900" b="1"/>
        </a:p>
      </xdr:txBody>
    </xdr:sp>
    <xdr:clientData/>
  </xdr:twoCellAnchor>
  <xdr:twoCellAnchor>
    <xdr:from>
      <xdr:col>8</xdr:col>
      <xdr:colOff>1377502</xdr:colOff>
      <xdr:row>10</xdr:row>
      <xdr:rowOff>103177</xdr:rowOff>
    </xdr:from>
    <xdr:to>
      <xdr:col>10</xdr:col>
      <xdr:colOff>24581</xdr:colOff>
      <xdr:row>10</xdr:row>
      <xdr:rowOff>476904</xdr:rowOff>
    </xdr:to>
    <xdr:sp macro="" textlink="">
      <xdr:nvSpPr>
        <xdr:cNvPr id="4" name="Rectangle 14">
          <a:hlinkClick xmlns:r="http://schemas.openxmlformats.org/officeDocument/2006/relationships" r:id="rId3"/>
          <a:extLst>
            <a:ext uri="{FF2B5EF4-FFF2-40B4-BE49-F238E27FC236}">
              <a16:creationId xmlns:a16="http://schemas.microsoft.com/office/drawing/2014/main" id="{C4581A69-7C86-43C6-B979-7DF5D7AEEA6B}"/>
            </a:ext>
          </a:extLst>
        </xdr:cNvPr>
        <xdr:cNvSpPr/>
      </xdr:nvSpPr>
      <xdr:spPr>
        <a:xfrm>
          <a:off x="7211308" y="676725"/>
          <a:ext cx="1834370" cy="373727"/>
        </a:xfrm>
        <a:prstGeom prst="rect">
          <a:avLst/>
        </a:prstGeom>
        <a:solidFill>
          <a:srgbClr val="ED7D3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a:t>COLLABORATIVE </a:t>
          </a:r>
        </a:p>
        <a:p>
          <a:pPr algn="ctr"/>
          <a:r>
            <a:rPr lang="en-US" sz="900" b="1"/>
            <a:t>CAPACITIES</a:t>
          </a:r>
        </a:p>
      </xdr:txBody>
    </xdr:sp>
    <xdr:clientData/>
  </xdr:twoCellAnchor>
  <xdr:twoCellAnchor>
    <xdr:from>
      <xdr:col>3</xdr:col>
      <xdr:colOff>98194</xdr:colOff>
      <xdr:row>10</xdr:row>
      <xdr:rowOff>281069</xdr:rowOff>
    </xdr:from>
    <xdr:to>
      <xdr:col>5</xdr:col>
      <xdr:colOff>332144</xdr:colOff>
      <xdr:row>10</xdr:row>
      <xdr:rowOff>292920</xdr:rowOff>
    </xdr:to>
    <xdr:cxnSp macro="">
      <xdr:nvCxnSpPr>
        <xdr:cNvPr id="7" name="Straight Connector 6">
          <a:extLst>
            <a:ext uri="{FF2B5EF4-FFF2-40B4-BE49-F238E27FC236}">
              <a16:creationId xmlns:a16="http://schemas.microsoft.com/office/drawing/2014/main" id="{A870CD1A-3717-4FC5-9645-49FE34F2541E}"/>
            </a:ext>
          </a:extLst>
        </xdr:cNvPr>
        <xdr:cNvCxnSpPr>
          <a:stCxn id="2" idx="3"/>
          <a:endCxn id="3" idx="1"/>
        </xdr:cNvCxnSpPr>
      </xdr:nvCxnSpPr>
      <xdr:spPr>
        <a:xfrm flipV="1">
          <a:off x="2408775" y="854617"/>
          <a:ext cx="1692401" cy="11851"/>
        </a:xfrm>
        <a:prstGeom prst="line">
          <a:avLst/>
        </a:prstGeom>
      </xdr:spPr>
      <xdr:style>
        <a:lnRef idx="1">
          <a:schemeClr val="accent3"/>
        </a:lnRef>
        <a:fillRef idx="0">
          <a:schemeClr val="accent3"/>
        </a:fillRef>
        <a:effectRef idx="0">
          <a:schemeClr val="accent3"/>
        </a:effectRef>
        <a:fontRef idx="minor">
          <a:schemeClr val="tx1"/>
        </a:fontRef>
      </xdr:style>
    </xdr:cxnSp>
    <xdr:clientData/>
  </xdr:twoCellAnchor>
  <xdr:twoCellAnchor>
    <xdr:from>
      <xdr:col>7</xdr:col>
      <xdr:colOff>612341</xdr:colOff>
      <xdr:row>10</xdr:row>
      <xdr:rowOff>281069</xdr:rowOff>
    </xdr:from>
    <xdr:to>
      <xdr:col>8</xdr:col>
      <xdr:colOff>1377502</xdr:colOff>
      <xdr:row>10</xdr:row>
      <xdr:rowOff>290041</xdr:rowOff>
    </xdr:to>
    <xdr:cxnSp macro="">
      <xdr:nvCxnSpPr>
        <xdr:cNvPr id="12" name="Straight Connector 11">
          <a:extLst>
            <a:ext uri="{FF2B5EF4-FFF2-40B4-BE49-F238E27FC236}">
              <a16:creationId xmlns:a16="http://schemas.microsoft.com/office/drawing/2014/main" id="{13898F54-F297-4208-9D41-F135934476EC}"/>
            </a:ext>
          </a:extLst>
        </xdr:cNvPr>
        <xdr:cNvCxnSpPr>
          <a:stCxn id="3" idx="3"/>
          <a:endCxn id="4" idx="1"/>
        </xdr:cNvCxnSpPr>
      </xdr:nvCxnSpPr>
      <xdr:spPr>
        <a:xfrm>
          <a:off x="5725115" y="854617"/>
          <a:ext cx="1486193" cy="8972"/>
        </a:xfrm>
        <a:prstGeom prst="line">
          <a:avLst/>
        </a:prstGeom>
        <a:ln/>
      </xdr:spPr>
      <xdr:style>
        <a:lnRef idx="1">
          <a:schemeClr val="accent3"/>
        </a:lnRef>
        <a:fillRef idx="0">
          <a:schemeClr val="accent3"/>
        </a:fillRef>
        <a:effectRef idx="0">
          <a:schemeClr val="accent3"/>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14693</xdr:colOff>
      <xdr:row>2</xdr:row>
      <xdr:rowOff>134154</xdr:rowOff>
    </xdr:from>
    <xdr:to>
      <xdr:col>5</xdr:col>
      <xdr:colOff>482958</xdr:colOff>
      <xdr:row>17</xdr:row>
      <xdr:rowOff>26831</xdr:rowOff>
    </xdr:to>
    <xdr:graphicFrame macro="">
      <xdr:nvGraphicFramePr>
        <xdr:cNvPr id="7" name="Chart 6">
          <a:extLst>
            <a:ext uri="{FF2B5EF4-FFF2-40B4-BE49-F238E27FC236}">
              <a16:creationId xmlns:a16="http://schemas.microsoft.com/office/drawing/2014/main" id="{10E6DA94-F9D6-4EF6-B30B-BD9DFECBB2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53662</xdr:colOff>
      <xdr:row>18</xdr:row>
      <xdr:rowOff>125211</xdr:rowOff>
    </xdr:from>
    <xdr:to>
      <xdr:col>16</xdr:col>
      <xdr:colOff>575768</xdr:colOff>
      <xdr:row>47</xdr:row>
      <xdr:rowOff>99875</xdr:rowOff>
    </xdr:to>
    <xdr:graphicFrame macro="">
      <xdr:nvGraphicFramePr>
        <xdr:cNvPr id="20" name="Chart 19">
          <a:extLst>
            <a:ext uri="{FF2B5EF4-FFF2-40B4-BE49-F238E27FC236}">
              <a16:creationId xmlns:a16="http://schemas.microsoft.com/office/drawing/2014/main" id="{2AA20CB7-A46D-48F7-8B63-F9D5C98C38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606353</xdr:colOff>
      <xdr:row>10</xdr:row>
      <xdr:rowOff>20484</xdr:rowOff>
    </xdr:from>
    <xdr:to>
      <xdr:col>2</xdr:col>
      <xdr:colOff>161628</xdr:colOff>
      <xdr:row>10</xdr:row>
      <xdr:rowOff>481372</xdr:rowOff>
    </xdr:to>
    <xdr:sp macro="" textlink="">
      <xdr:nvSpPr>
        <xdr:cNvPr id="2" name="Rectangle 2">
          <a:hlinkClick xmlns:r="http://schemas.openxmlformats.org/officeDocument/2006/relationships" r:id="rId1"/>
          <a:extLst>
            <a:ext uri="{FF2B5EF4-FFF2-40B4-BE49-F238E27FC236}">
              <a16:creationId xmlns:a16="http://schemas.microsoft.com/office/drawing/2014/main" id="{A9783EE1-D920-402F-9D58-7202B5346887}"/>
            </a:ext>
          </a:extLst>
        </xdr:cNvPr>
        <xdr:cNvSpPr/>
      </xdr:nvSpPr>
      <xdr:spPr>
        <a:xfrm>
          <a:off x="606353" y="599604"/>
          <a:ext cx="1086895" cy="460888"/>
        </a:xfrm>
        <a:prstGeom prst="rect">
          <a:avLst/>
        </a:prstGeom>
        <a:solidFill>
          <a:srgbClr val="29A7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baseline="0"/>
            <a:t>Ministry of </a:t>
          </a:r>
        </a:p>
        <a:p>
          <a:pPr algn="ctr"/>
          <a:r>
            <a:rPr lang="en-US" sz="900" b="1" baseline="0"/>
            <a:t>Education</a:t>
          </a:r>
          <a:endParaRPr lang="en-US" sz="900" b="1"/>
        </a:p>
      </xdr:txBody>
    </xdr:sp>
    <xdr:clientData/>
  </xdr:twoCellAnchor>
  <xdr:twoCellAnchor>
    <xdr:from>
      <xdr:col>2</xdr:col>
      <xdr:colOff>375018</xdr:colOff>
      <xdr:row>9</xdr:row>
      <xdr:rowOff>108339</xdr:rowOff>
    </xdr:from>
    <xdr:to>
      <xdr:col>3</xdr:col>
      <xdr:colOff>693911</xdr:colOff>
      <xdr:row>10</xdr:row>
      <xdr:rowOff>471130</xdr:rowOff>
    </xdr:to>
    <xdr:sp macro="" textlink="">
      <xdr:nvSpPr>
        <xdr:cNvPr id="3" name="Rectangle 12">
          <a:hlinkClick xmlns:r="http://schemas.openxmlformats.org/officeDocument/2006/relationships" r:id="rId2"/>
          <a:extLst>
            <a:ext uri="{FF2B5EF4-FFF2-40B4-BE49-F238E27FC236}">
              <a16:creationId xmlns:a16="http://schemas.microsoft.com/office/drawing/2014/main" id="{96155AF4-174E-4C7B-AB2A-D4638FD3B836}"/>
            </a:ext>
          </a:extLst>
        </xdr:cNvPr>
        <xdr:cNvSpPr/>
      </xdr:nvSpPr>
      <xdr:spPr>
        <a:xfrm>
          <a:off x="1906638" y="573159"/>
          <a:ext cx="1096133" cy="477091"/>
        </a:xfrm>
        <a:prstGeom prst="rect">
          <a:avLst/>
        </a:prstGeom>
        <a:solidFill>
          <a:srgbClr val="29A7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a:t>National</a:t>
          </a:r>
          <a:r>
            <a:rPr lang="en-US" sz="900" b="1" baseline="0"/>
            <a:t> </a:t>
          </a:r>
        </a:p>
        <a:p>
          <a:pPr algn="ctr"/>
          <a:r>
            <a:rPr lang="en-US" sz="900" b="1" baseline="0"/>
            <a:t>Partners</a:t>
          </a:r>
          <a:endParaRPr lang="en-US" sz="900" b="1"/>
        </a:p>
      </xdr:txBody>
    </xdr:sp>
    <xdr:clientData/>
  </xdr:twoCellAnchor>
  <xdr:twoCellAnchor>
    <xdr:from>
      <xdr:col>4</xdr:col>
      <xdr:colOff>132514</xdr:colOff>
      <xdr:row>10</xdr:row>
      <xdr:rowOff>1473</xdr:rowOff>
    </xdr:from>
    <xdr:to>
      <xdr:col>5</xdr:col>
      <xdr:colOff>486660</xdr:colOff>
      <xdr:row>10</xdr:row>
      <xdr:rowOff>471128</xdr:rowOff>
    </xdr:to>
    <xdr:sp macro="" textlink="">
      <xdr:nvSpPr>
        <xdr:cNvPr id="4" name="Rectangle 14">
          <a:hlinkClick xmlns:r="http://schemas.openxmlformats.org/officeDocument/2006/relationships" r:id="rId3"/>
          <a:extLst>
            <a:ext uri="{FF2B5EF4-FFF2-40B4-BE49-F238E27FC236}">
              <a16:creationId xmlns:a16="http://schemas.microsoft.com/office/drawing/2014/main" id="{0AC178D5-E82A-4840-AF5C-3A3BC953D454}"/>
            </a:ext>
          </a:extLst>
        </xdr:cNvPr>
        <xdr:cNvSpPr/>
      </xdr:nvSpPr>
      <xdr:spPr>
        <a:xfrm>
          <a:off x="3172894" y="580593"/>
          <a:ext cx="1085666" cy="469655"/>
        </a:xfrm>
        <a:prstGeom prst="rect">
          <a:avLst/>
        </a:prstGeom>
        <a:solidFill>
          <a:srgbClr val="29A7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a:t>International</a:t>
          </a:r>
        </a:p>
        <a:p>
          <a:pPr algn="ctr"/>
          <a:r>
            <a:rPr lang="en-US" sz="900" b="1"/>
            <a:t>Partners</a:t>
          </a:r>
        </a:p>
      </xdr:txBody>
    </xdr:sp>
    <xdr:clientData/>
  </xdr:twoCellAnchor>
  <xdr:twoCellAnchor>
    <xdr:from>
      <xdr:col>2</xdr:col>
      <xdr:colOff>153434</xdr:colOff>
      <xdr:row>10</xdr:row>
      <xdr:rowOff>129376</xdr:rowOff>
    </xdr:from>
    <xdr:to>
      <xdr:col>11</xdr:col>
      <xdr:colOff>119440</xdr:colOff>
      <xdr:row>10</xdr:row>
      <xdr:rowOff>209960</xdr:rowOff>
    </xdr:to>
    <xdr:cxnSp macro="">
      <xdr:nvCxnSpPr>
        <xdr:cNvPr id="5" name="Straight Connector 4">
          <a:extLst>
            <a:ext uri="{FF2B5EF4-FFF2-40B4-BE49-F238E27FC236}">
              <a16:creationId xmlns:a16="http://schemas.microsoft.com/office/drawing/2014/main" id="{3FB27F70-EE07-4625-9C39-AFD7AC2DA14C}"/>
            </a:ext>
          </a:extLst>
        </xdr:cNvPr>
        <xdr:cNvCxnSpPr/>
      </xdr:nvCxnSpPr>
      <xdr:spPr>
        <a:xfrm flipV="1">
          <a:off x="1685054" y="708496"/>
          <a:ext cx="7692686" cy="80584"/>
        </a:xfrm>
        <a:prstGeom prst="line">
          <a:avLst/>
        </a:prstGeom>
        <a:solidFill>
          <a:srgbClr val="2DB8B5"/>
        </a:solidFill>
        <a:ln>
          <a:no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6</xdr:col>
      <xdr:colOff>36955</xdr:colOff>
      <xdr:row>10</xdr:row>
      <xdr:rowOff>7658</xdr:rowOff>
    </xdr:from>
    <xdr:to>
      <xdr:col>7</xdr:col>
      <xdr:colOff>437066</xdr:colOff>
      <xdr:row>10</xdr:row>
      <xdr:rowOff>450645</xdr:rowOff>
    </xdr:to>
    <xdr:sp macro="" textlink="">
      <xdr:nvSpPr>
        <xdr:cNvPr id="6" name="Rectangle 14">
          <a:hlinkClick xmlns:r="http://schemas.openxmlformats.org/officeDocument/2006/relationships" r:id="rId4"/>
          <a:extLst>
            <a:ext uri="{FF2B5EF4-FFF2-40B4-BE49-F238E27FC236}">
              <a16:creationId xmlns:a16="http://schemas.microsoft.com/office/drawing/2014/main" id="{A5A9DCB4-0AEE-4EE8-AD9D-108EF5DF052B}"/>
            </a:ext>
          </a:extLst>
        </xdr:cNvPr>
        <xdr:cNvSpPr/>
      </xdr:nvSpPr>
      <xdr:spPr>
        <a:xfrm>
          <a:off x="4448935" y="586778"/>
          <a:ext cx="1108771" cy="442987"/>
        </a:xfrm>
        <a:prstGeom prst="rect">
          <a:avLst/>
        </a:prstGeom>
        <a:solidFill>
          <a:srgbClr val="29A7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a:t>Coordinating</a:t>
          </a:r>
        </a:p>
        <a:p>
          <a:pPr algn="ctr"/>
          <a:r>
            <a:rPr lang="en-US" sz="900" b="1"/>
            <a:t>Agency</a:t>
          </a:r>
        </a:p>
      </xdr:txBody>
    </xdr:sp>
    <xdr:clientData/>
  </xdr:twoCellAnchor>
  <xdr:twoCellAnchor>
    <xdr:from>
      <xdr:col>8</xdr:col>
      <xdr:colOff>1171904</xdr:colOff>
      <xdr:row>10</xdr:row>
      <xdr:rowOff>2658</xdr:rowOff>
    </xdr:from>
    <xdr:to>
      <xdr:col>8</xdr:col>
      <xdr:colOff>2265374</xdr:colOff>
      <xdr:row>10</xdr:row>
      <xdr:rowOff>421758</xdr:rowOff>
    </xdr:to>
    <xdr:sp macro="" textlink="">
      <xdr:nvSpPr>
        <xdr:cNvPr id="7" name="Rectangle 14">
          <a:hlinkClick xmlns:r="http://schemas.openxmlformats.org/officeDocument/2006/relationships" r:id="rId5"/>
          <a:extLst>
            <a:ext uri="{FF2B5EF4-FFF2-40B4-BE49-F238E27FC236}">
              <a16:creationId xmlns:a16="http://schemas.microsoft.com/office/drawing/2014/main" id="{7DAF895C-BFE2-486D-A759-700F58CDD58E}"/>
            </a:ext>
          </a:extLst>
        </xdr:cNvPr>
        <xdr:cNvSpPr/>
      </xdr:nvSpPr>
      <xdr:spPr>
        <a:xfrm>
          <a:off x="7016444" y="581778"/>
          <a:ext cx="1093470" cy="419100"/>
        </a:xfrm>
        <a:prstGeom prst="rect">
          <a:avLst/>
        </a:prstGeom>
        <a:solidFill>
          <a:srgbClr val="29A7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a:t>Grant</a:t>
          </a:r>
          <a:r>
            <a:rPr lang="en-US" sz="900" b="1" baseline="0"/>
            <a:t> Agent</a:t>
          </a:r>
        </a:p>
        <a:p>
          <a:pPr algn="ctr"/>
          <a:r>
            <a:rPr lang="en-US" sz="900" b="1" baseline="0"/>
            <a:t>ESPIG/Multiplier</a:t>
          </a:r>
          <a:endParaRPr lang="en-US" sz="900" b="1"/>
        </a:p>
      </xdr:txBody>
    </xdr:sp>
    <xdr:clientData/>
  </xdr:twoCellAnchor>
  <xdr:twoCellAnchor>
    <xdr:from>
      <xdr:col>7</xdr:col>
      <xdr:colOff>630986</xdr:colOff>
      <xdr:row>9</xdr:row>
      <xdr:rowOff>94119</xdr:rowOff>
    </xdr:from>
    <xdr:to>
      <xdr:col>8</xdr:col>
      <xdr:colOff>1001089</xdr:colOff>
      <xdr:row>10</xdr:row>
      <xdr:rowOff>430161</xdr:rowOff>
    </xdr:to>
    <xdr:sp macro="" textlink="">
      <xdr:nvSpPr>
        <xdr:cNvPr id="8" name="Rectangle 14">
          <a:hlinkClick xmlns:r="http://schemas.openxmlformats.org/officeDocument/2006/relationships" r:id="rId6"/>
          <a:extLst>
            <a:ext uri="{FF2B5EF4-FFF2-40B4-BE49-F238E27FC236}">
              <a16:creationId xmlns:a16="http://schemas.microsoft.com/office/drawing/2014/main" id="{C5EBCE6E-315D-4AF5-A341-068009C2D3C1}"/>
            </a:ext>
          </a:extLst>
        </xdr:cNvPr>
        <xdr:cNvSpPr/>
      </xdr:nvSpPr>
      <xdr:spPr>
        <a:xfrm>
          <a:off x="5751626" y="558939"/>
          <a:ext cx="1094003" cy="450342"/>
        </a:xfrm>
        <a:prstGeom prst="rect">
          <a:avLst/>
        </a:prstGeom>
        <a:solidFill>
          <a:srgbClr val="29A7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a:t>Grant</a:t>
          </a:r>
          <a:r>
            <a:rPr lang="en-US" sz="900" b="1" baseline="0"/>
            <a:t> Agent</a:t>
          </a:r>
        </a:p>
        <a:p>
          <a:pPr algn="ctr"/>
          <a:r>
            <a:rPr lang="en-US" sz="900" b="1" baseline="0"/>
            <a:t>ESPDG</a:t>
          </a:r>
          <a:endParaRPr lang="en-US" sz="900" b="1"/>
        </a:p>
      </xdr:txBody>
    </xdr:sp>
    <xdr:clientData/>
  </xdr:twoCellAnchor>
  <xdr:twoCellAnchor>
    <xdr:from>
      <xdr:col>8</xdr:col>
      <xdr:colOff>2471646</xdr:colOff>
      <xdr:row>9</xdr:row>
      <xdr:rowOff>108133</xdr:rowOff>
    </xdr:from>
    <xdr:to>
      <xdr:col>10</xdr:col>
      <xdr:colOff>47626</xdr:colOff>
      <xdr:row>10</xdr:row>
      <xdr:rowOff>414572</xdr:rowOff>
    </xdr:to>
    <xdr:sp macro="" textlink="">
      <xdr:nvSpPr>
        <xdr:cNvPr id="9" name="Rectangle 14">
          <a:hlinkClick xmlns:r="http://schemas.openxmlformats.org/officeDocument/2006/relationships" r:id="rId7"/>
          <a:extLst>
            <a:ext uri="{FF2B5EF4-FFF2-40B4-BE49-F238E27FC236}">
              <a16:creationId xmlns:a16="http://schemas.microsoft.com/office/drawing/2014/main" id="{ADA5BB23-FFDA-49CF-B866-3947026BDAB4}"/>
            </a:ext>
          </a:extLst>
        </xdr:cNvPr>
        <xdr:cNvSpPr/>
      </xdr:nvSpPr>
      <xdr:spPr>
        <a:xfrm>
          <a:off x="8408896" y="568508"/>
          <a:ext cx="877980" cy="417564"/>
        </a:xfrm>
        <a:prstGeom prst="rect">
          <a:avLst/>
        </a:prstGeom>
        <a:solidFill>
          <a:srgbClr val="29A7A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b="1"/>
            <a:t>GPE</a:t>
          </a:r>
        </a:p>
        <a:p>
          <a:pPr algn="ctr"/>
          <a:r>
            <a:rPr lang="en-US" sz="900" b="1"/>
            <a:t>Secretariat</a:t>
          </a:r>
        </a:p>
      </xdr:txBody>
    </xdr:sp>
    <xdr:clientData/>
  </xdr:twoCellAnchor>
</xdr:wsDr>
</file>

<file path=xl/persons/person.xml><?xml version="1.0" encoding="utf-8"?>
<personList xmlns="http://schemas.microsoft.com/office/spreadsheetml/2018/threadedcomments" xmlns:x="http://schemas.openxmlformats.org/spreadsheetml/2006/main">
  <person displayName="Tongai Makoni" id="{892E9BB7-9AA9-4A5C-B588-648E7D4004EB}" userId="tmakoni@globalpartnership.org" providerId="PeoplePicker"/>
  <person displayName="Tongai Makoni" id="{9F60B149-68A4-483C-B7E7-68F73D07DD76}" userId="S::tmakoni@globalpartnership.org::3f80bae8-6fc7-4bb9-b693-4baac8057221" providerId="AD"/>
  <person displayName="Janne Kjaersgaard Perrier" id="{701EFE7F-86C7-4E1A-A42E-D5154FF49C1B}" userId="S::jperrier@globalpartnership.org::c0aa6071-7fb6-4acc-b7ca-907f895cc8a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1" dT="2019-10-12T13:29:01.44" personId="{701EFE7F-86C7-4E1A-A42E-D5154FF49C1B}" id="{AACC88AD-196E-4576-A1AA-38A360759F31}">
    <text xml:space="preserve">@Tongai Makoni  Is it possible to center the text in the colored box.
Also take out borders from boxes. 
And add a white box on 'LEG ToR'
</text>
    <mentions>
      <mention mentionpersonId="{892E9BB7-9AA9-4A5C-B588-648E7D4004EB}" mentionId="{6867D9CE-453B-4484-B4BA-7097D1ECF791}" startIndex="0" length="14"/>
    </mentions>
  </threadedComment>
  <threadedComment ref="G11" dT="2019-10-16T16:33:52.81" personId="{9F60B149-68A4-483C-B7E7-68F73D07DD76}" id="{99B0D436-E3F2-44B7-A1D5-E8A0B42C7B75}" parentId="{AACC88AD-196E-4576-A1AA-38A360759F31}">
    <text>okay</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lobalpartnership.org/content/leg-self-assessment-tool-and-performance-feedback-instrumen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4ACB9-B047-4A18-81C3-B01DB19A911E}">
  <sheetPr codeName="Sheet2">
    <tabColor theme="0" tint="-0.34998626667073579"/>
  </sheetPr>
  <dimension ref="B2:E33"/>
  <sheetViews>
    <sheetView showGridLines="0" tabSelected="1" zoomScale="82" zoomScaleNormal="82" workbookViewId="0">
      <selection activeCell="B2" sqref="B2:C2"/>
    </sheetView>
  </sheetViews>
  <sheetFormatPr defaultColWidth="8.81640625" defaultRowHeight="14.5" x14ac:dyDescent="0.35"/>
  <cols>
    <col min="1" max="1" width="8.81640625" style="1"/>
    <col min="2" max="2" width="2.6328125" style="1" customWidth="1"/>
    <col min="3" max="3" width="111.1796875" style="1" customWidth="1"/>
    <col min="4" max="7" width="8.81640625" style="1"/>
    <col min="8" max="8" width="21.453125" style="1" customWidth="1"/>
    <col min="9" max="16384" width="8.81640625" style="1"/>
  </cols>
  <sheetData>
    <row r="2" spans="2:5" s="160" customFormat="1" ht="23.5" x14ac:dyDescent="0.55000000000000004">
      <c r="B2" s="176" t="s">
        <v>238</v>
      </c>
      <c r="C2" s="176"/>
      <c r="E2" s="161"/>
    </row>
    <row r="3" spans="2:5" x14ac:dyDescent="0.35">
      <c r="C3" s="9"/>
    </row>
    <row r="4" spans="2:5" s="115" customFormat="1" ht="17" x14ac:dyDescent="0.35">
      <c r="B4" s="163" t="s">
        <v>211</v>
      </c>
      <c r="C4" s="165" t="s">
        <v>227</v>
      </c>
    </row>
    <row r="5" spans="2:5" s="115" customFormat="1" ht="19.5" customHeight="1" x14ac:dyDescent="0.35">
      <c r="B5" s="163" t="s">
        <v>211</v>
      </c>
      <c r="C5" s="166" t="s">
        <v>228</v>
      </c>
    </row>
    <row r="6" spans="2:5" s="164" customFormat="1" ht="19.5" customHeight="1" x14ac:dyDescent="0.35">
      <c r="B6" s="163" t="s">
        <v>211</v>
      </c>
      <c r="C6" s="166" t="s">
        <v>229</v>
      </c>
    </row>
    <row r="7" spans="2:5" ht="19.5" customHeight="1" x14ac:dyDescent="0.35">
      <c r="C7" s="12"/>
    </row>
    <row r="8" spans="2:5" ht="19.25" customHeight="1" x14ac:dyDescent="0.5">
      <c r="B8" s="175" t="s">
        <v>210</v>
      </c>
      <c r="C8" s="175"/>
    </row>
    <row r="9" spans="2:5" ht="4" customHeight="1" x14ac:dyDescent="0.35">
      <c r="C9" s="132"/>
    </row>
    <row r="10" spans="2:5" ht="4" customHeight="1" x14ac:dyDescent="0.35">
      <c r="C10" s="132"/>
    </row>
    <row r="11" spans="2:5" s="133" customFormat="1" ht="19.25" customHeight="1" x14ac:dyDescent="0.45">
      <c r="B11" s="174" t="s">
        <v>230</v>
      </c>
      <c r="C11" s="174"/>
    </row>
    <row r="12" spans="2:5" s="115" customFormat="1" ht="4.5" customHeight="1" x14ac:dyDescent="0.35">
      <c r="C12" s="128"/>
    </row>
    <row r="13" spans="2:5" ht="37" customHeight="1" x14ac:dyDescent="0.35">
      <c r="B13" s="135" t="s">
        <v>211</v>
      </c>
      <c r="C13" s="158" t="s">
        <v>218</v>
      </c>
    </row>
    <row r="14" spans="2:5" ht="26.5" customHeight="1" x14ac:dyDescent="0.35">
      <c r="B14" s="135" t="s">
        <v>211</v>
      </c>
      <c r="C14" s="158" t="s">
        <v>217</v>
      </c>
    </row>
    <row r="15" spans="2:5" ht="35.5" customHeight="1" x14ac:dyDescent="0.35">
      <c r="B15" s="135" t="s">
        <v>211</v>
      </c>
      <c r="C15" s="158" t="s">
        <v>216</v>
      </c>
    </row>
    <row r="16" spans="2:5" ht="49.5" customHeight="1" x14ac:dyDescent="0.35">
      <c r="B16" s="135" t="s">
        <v>211</v>
      </c>
      <c r="C16" s="159" t="s">
        <v>219</v>
      </c>
    </row>
    <row r="17" spans="2:5" ht="33" customHeight="1" x14ac:dyDescent="0.35">
      <c r="B17" s="135" t="s">
        <v>211</v>
      </c>
      <c r="C17" s="158" t="s">
        <v>220</v>
      </c>
    </row>
    <row r="18" spans="2:5" ht="17.5" customHeight="1" x14ac:dyDescent="0.35">
      <c r="B18" s="135"/>
      <c r="C18" s="12"/>
    </row>
    <row r="19" spans="2:5" s="133" customFormat="1" ht="19.25" customHeight="1" x14ac:dyDescent="0.45">
      <c r="B19" s="174" t="s">
        <v>231</v>
      </c>
      <c r="C19" s="174"/>
    </row>
    <row r="20" spans="2:5" ht="27.5" customHeight="1" x14ac:dyDescent="0.35">
      <c r="B20" s="135" t="s">
        <v>211</v>
      </c>
      <c r="C20" s="158" t="s">
        <v>221</v>
      </c>
    </row>
    <row r="21" spans="2:5" s="155" customFormat="1" ht="28" customHeight="1" x14ac:dyDescent="0.35">
      <c r="B21" s="135" t="s">
        <v>211</v>
      </c>
      <c r="C21" s="168" t="s">
        <v>215</v>
      </c>
    </row>
    <row r="22" spans="2:5" s="115" customFormat="1" ht="39.5" customHeight="1" x14ac:dyDescent="0.35">
      <c r="B22" s="135" t="s">
        <v>211</v>
      </c>
      <c r="C22" s="167" t="s">
        <v>222</v>
      </c>
    </row>
    <row r="23" spans="2:5" ht="18.649999999999999" customHeight="1" x14ac:dyDescent="0.35">
      <c r="C23" s="82"/>
      <c r="E23" s="134"/>
    </row>
    <row r="24" spans="2:5" ht="22.25" customHeight="1" x14ac:dyDescent="0.35">
      <c r="B24" s="171" t="s">
        <v>98</v>
      </c>
      <c r="C24" s="171"/>
    </row>
    <row r="25" spans="2:5" s="155" customFormat="1" ht="20" customHeight="1" x14ac:dyDescent="0.35">
      <c r="B25" s="172" t="s">
        <v>213</v>
      </c>
      <c r="C25" s="173"/>
    </row>
    <row r="26" spans="2:5" s="115" customFormat="1" ht="15.5" x14ac:dyDescent="0.35">
      <c r="B26" s="169"/>
      <c r="C26" s="170" t="s">
        <v>232</v>
      </c>
    </row>
    <row r="27" spans="2:5" s="115" customFormat="1" ht="15.5" x14ac:dyDescent="0.35">
      <c r="B27" s="169"/>
      <c r="C27" s="170" t="s">
        <v>233</v>
      </c>
    </row>
    <row r="28" spans="2:5" s="115" customFormat="1" ht="15.5" x14ac:dyDescent="0.35">
      <c r="B28" s="169"/>
      <c r="C28" s="170" t="s">
        <v>234</v>
      </c>
    </row>
    <row r="29" spans="2:5" s="115" customFormat="1" ht="15.5" x14ac:dyDescent="0.35">
      <c r="B29" s="169"/>
      <c r="C29" s="170" t="s">
        <v>235</v>
      </c>
    </row>
    <row r="30" spans="2:5" s="115" customFormat="1" ht="15.5" x14ac:dyDescent="0.35">
      <c r="B30" s="169"/>
      <c r="C30" s="170" t="s">
        <v>236</v>
      </c>
    </row>
    <row r="31" spans="2:5" s="115" customFormat="1" ht="7.5" customHeight="1" x14ac:dyDescent="0.35">
      <c r="B31" s="169"/>
      <c r="C31" s="170"/>
    </row>
    <row r="32" spans="2:5" s="115" customFormat="1" ht="15.5" x14ac:dyDescent="0.35">
      <c r="B32" s="169"/>
      <c r="C32" s="170" t="s">
        <v>237</v>
      </c>
    </row>
    <row r="33" spans="2:3" x14ac:dyDescent="0.35">
      <c r="B33" s="139"/>
      <c r="C33" s="8"/>
    </row>
  </sheetData>
  <mergeCells count="6">
    <mergeCell ref="B24:C24"/>
    <mergeCell ref="B25:C25"/>
    <mergeCell ref="B11:C11"/>
    <mergeCell ref="B8:C8"/>
    <mergeCell ref="B2:C2"/>
    <mergeCell ref="B19:C19"/>
  </mergeCells>
  <hyperlinks>
    <hyperlink ref="C4" r:id="rId1" display="tool" xr:uid="{7CE77573-1F5D-429F-8FA2-9F6E7BE3E38C}"/>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DF8FA-3E26-4150-ACBB-B811F8C045FE}">
  <sheetPr codeName="Sheet10">
    <tabColor theme="7" tint="0.39997558519241921"/>
  </sheetPr>
  <dimension ref="B3:I27"/>
  <sheetViews>
    <sheetView showGridLines="0" topLeftCell="A4" zoomScale="90" zoomScaleNormal="90" workbookViewId="0">
      <selection activeCell="G22" sqref="G22"/>
    </sheetView>
  </sheetViews>
  <sheetFormatPr defaultColWidth="8.81640625" defaultRowHeight="14.5" x14ac:dyDescent="0.35"/>
  <cols>
    <col min="1" max="2" width="8.81640625" style="1"/>
    <col min="3" max="3" width="94.81640625" style="1" customWidth="1"/>
    <col min="4" max="4" width="18" style="20" customWidth="1"/>
    <col min="5" max="7" width="8.81640625" style="1"/>
    <col min="8" max="8" width="29.1796875" style="1" bestFit="1" customWidth="1"/>
    <col min="9" max="16384" width="8.81640625" style="1"/>
  </cols>
  <sheetData>
    <row r="3" spans="2:9" ht="22.25" customHeight="1" x14ac:dyDescent="0.55000000000000004">
      <c r="B3" s="206" t="s">
        <v>86</v>
      </c>
      <c r="C3" s="206"/>
      <c r="D3" s="206"/>
    </row>
    <row r="5" spans="2:9" ht="40.25" customHeight="1" x14ac:dyDescent="0.35">
      <c r="C5" s="44" t="s">
        <v>84</v>
      </c>
      <c r="D5" s="41" t="str">
        <f>'1.1 Strategic Effectiveness'!M9</f>
        <v>0.0</v>
      </c>
    </row>
    <row r="6" spans="2:9" ht="25.25" customHeight="1" x14ac:dyDescent="0.35">
      <c r="C6" s="45" t="s">
        <v>80</v>
      </c>
      <c r="D6" s="46" t="str">
        <f>'1.1 Strategic Effectiveness'!M13</f>
        <v>0.0</v>
      </c>
      <c r="H6" s="45" t="s">
        <v>80</v>
      </c>
      <c r="I6" s="46" t="str">
        <f>D6</f>
        <v>0.0</v>
      </c>
    </row>
    <row r="7" spans="2:9" ht="25.25" customHeight="1" x14ac:dyDescent="0.35">
      <c r="C7" s="45" t="s">
        <v>88</v>
      </c>
      <c r="D7" s="46" t="str">
        <f>'1.1 Strategic Effectiveness'!M22</f>
        <v>0.0</v>
      </c>
      <c r="H7" s="45" t="s">
        <v>88</v>
      </c>
      <c r="I7" s="46" t="str">
        <f t="shared" ref="I7:I11" si="0">D7</f>
        <v>0.0</v>
      </c>
    </row>
    <row r="8" spans="2:9" ht="25.25" customHeight="1" x14ac:dyDescent="0.35">
      <c r="C8" s="45" t="s">
        <v>19</v>
      </c>
      <c r="D8" s="46" t="str">
        <f>'1.1 Strategic Effectiveness'!M31</f>
        <v>0.0</v>
      </c>
      <c r="H8" s="45" t="s">
        <v>19</v>
      </c>
      <c r="I8" s="46" t="str">
        <f t="shared" si="0"/>
        <v>0.0</v>
      </c>
    </row>
    <row r="9" spans="2:9" ht="25.25" customHeight="1" x14ac:dyDescent="0.35">
      <c r="C9" s="45" t="s">
        <v>89</v>
      </c>
      <c r="D9" s="46" t="str">
        <f>'1.1 Strategic Effectiveness'!M39</f>
        <v>0.0</v>
      </c>
      <c r="H9" s="45" t="s">
        <v>89</v>
      </c>
      <c r="I9" s="46" t="str">
        <f t="shared" si="0"/>
        <v>0.0</v>
      </c>
    </row>
    <row r="10" spans="2:9" ht="25.25" customHeight="1" x14ac:dyDescent="0.35">
      <c r="C10" s="47" t="s">
        <v>28</v>
      </c>
      <c r="D10" s="46" t="str">
        <f>'1.1 Strategic Effectiveness'!M48</f>
        <v>0.0</v>
      </c>
      <c r="H10" s="47" t="s">
        <v>28</v>
      </c>
      <c r="I10" s="46" t="str">
        <f t="shared" si="0"/>
        <v>0.0</v>
      </c>
    </row>
    <row r="11" spans="2:9" ht="24.65" customHeight="1" x14ac:dyDescent="0.35">
      <c r="C11" s="47" t="s">
        <v>81</v>
      </c>
      <c r="D11" s="46" t="str">
        <f>'1.1 Strategic Effectiveness'!M53</f>
        <v>0.0</v>
      </c>
      <c r="H11" s="47" t="s">
        <v>81</v>
      </c>
      <c r="I11" s="46" t="str">
        <f t="shared" si="0"/>
        <v>0.0</v>
      </c>
    </row>
    <row r="12" spans="2:9" ht="40.25" customHeight="1" x14ac:dyDescent="0.35">
      <c r="C12" s="39" t="s">
        <v>85</v>
      </c>
      <c r="D12" s="42" t="str">
        <f>'1.2 Organizational Capacities'!M9</f>
        <v>0.0</v>
      </c>
      <c r="H12" s="48" t="s">
        <v>82</v>
      </c>
      <c r="I12" s="50" t="str">
        <f>D13</f>
        <v>0.0</v>
      </c>
    </row>
    <row r="13" spans="2:9" ht="25.25" customHeight="1" x14ac:dyDescent="0.35">
      <c r="C13" s="48" t="s">
        <v>82</v>
      </c>
      <c r="D13" s="50" t="str">
        <f>'1.2 Organizational Capacities'!M13</f>
        <v>0.0</v>
      </c>
      <c r="H13" s="48" t="s">
        <v>40</v>
      </c>
      <c r="I13" s="50" t="str">
        <f t="shared" ref="I13:I16" si="1">D14</f>
        <v>0.0</v>
      </c>
    </row>
    <row r="14" spans="2:9" ht="25.25" customHeight="1" x14ac:dyDescent="0.35">
      <c r="C14" s="48" t="s">
        <v>40</v>
      </c>
      <c r="D14" s="50" t="str">
        <f>'1.2 Organizational Capacities'!M20</f>
        <v>0.0</v>
      </c>
      <c r="H14" s="48" t="s">
        <v>54</v>
      </c>
      <c r="I14" s="50" t="str">
        <f t="shared" si="1"/>
        <v>0.0</v>
      </c>
    </row>
    <row r="15" spans="2:9" ht="25.25" customHeight="1" x14ac:dyDescent="0.35">
      <c r="C15" s="48" t="s">
        <v>54</v>
      </c>
      <c r="D15" s="50" t="str">
        <f>'1.2 Organizational Capacities'!M36</f>
        <v>0.0</v>
      </c>
      <c r="H15" s="48" t="s">
        <v>83</v>
      </c>
      <c r="I15" s="50" t="str">
        <f t="shared" si="1"/>
        <v>0.0</v>
      </c>
    </row>
    <row r="16" spans="2:9" ht="25.25" customHeight="1" x14ac:dyDescent="0.35">
      <c r="C16" s="48" t="s">
        <v>83</v>
      </c>
      <c r="D16" s="50" t="str">
        <f>'1.2 Organizational Capacities'!M42</f>
        <v>0.0</v>
      </c>
      <c r="H16" s="48" t="s">
        <v>64</v>
      </c>
      <c r="I16" s="50" t="str">
        <f t="shared" si="1"/>
        <v>0.0</v>
      </c>
    </row>
    <row r="17" spans="3:9" ht="25.25" customHeight="1" x14ac:dyDescent="0.35">
      <c r="C17" s="48" t="s">
        <v>64</v>
      </c>
      <c r="D17" s="50" t="str">
        <f>'1.2 Organizational Capacities'!M49</f>
        <v>0.0</v>
      </c>
      <c r="H17" s="49" t="s">
        <v>158</v>
      </c>
      <c r="I17" s="51" t="str">
        <f>D19</f>
        <v>0.0</v>
      </c>
    </row>
    <row r="18" spans="3:9" ht="40.25" customHeight="1" x14ac:dyDescent="0.35">
      <c r="C18" s="40" t="s">
        <v>108</v>
      </c>
      <c r="D18" s="43" t="str">
        <f>'1.3. Collaborative Capacities'!M9</f>
        <v>0.0</v>
      </c>
      <c r="H18" s="49" t="s">
        <v>154</v>
      </c>
      <c r="I18" s="51" t="str">
        <f>D20</f>
        <v>0.0</v>
      </c>
    </row>
    <row r="19" spans="3:9" ht="25.25" customHeight="1" x14ac:dyDescent="0.35">
      <c r="C19" s="49" t="s">
        <v>90</v>
      </c>
      <c r="D19" s="51" t="str">
        <f>'1.3. Collaborative Capacities'!M13</f>
        <v>0.0</v>
      </c>
    </row>
    <row r="20" spans="3:9" ht="25.25" customHeight="1" x14ac:dyDescent="0.35">
      <c r="C20" s="49" t="s">
        <v>154</v>
      </c>
      <c r="D20" s="51" t="str">
        <f>'1.3. Collaborative Capacities'!M22</f>
        <v>0.0</v>
      </c>
    </row>
    <row r="24" spans="3:9" ht="15" thickBot="1" x14ac:dyDescent="0.4"/>
    <row r="25" spans="3:9" ht="15" thickBot="1" x14ac:dyDescent="0.4">
      <c r="C25" s="80" t="s">
        <v>107</v>
      </c>
      <c r="D25" s="81" t="str">
        <f>D18</f>
        <v>0.0</v>
      </c>
    </row>
    <row r="26" spans="3:9" ht="15" thickBot="1" x14ac:dyDescent="0.4">
      <c r="C26" s="80" t="s">
        <v>79</v>
      </c>
      <c r="D26" s="81" t="str">
        <f>D12</f>
        <v>0.0</v>
      </c>
    </row>
    <row r="27" spans="3:9" ht="15" thickBot="1" x14ac:dyDescent="0.4">
      <c r="C27" s="80" t="s">
        <v>91</v>
      </c>
      <c r="D27" s="81" t="str">
        <f>D5</f>
        <v>0.0</v>
      </c>
    </row>
  </sheetData>
  <mergeCells count="1">
    <mergeCell ref="B3:D3"/>
  </mergeCells>
  <hyperlinks>
    <hyperlink ref="C12" location="'Organizational Capacities'!A1" display="Organizational Capacities" xr:uid="{BF3C4847-05A6-44C0-ADD7-9924CCA3691B}"/>
    <hyperlink ref="C18" location="'Collaborative Effectiveness'!A1" display="Collaborative Effectiveness" xr:uid="{734135C3-03D3-4DDF-8636-8E564D745B20}"/>
    <hyperlink ref="C5" location="'Strategic Effectiveness'!A1" display="Strategic Effectiveness" xr:uid="{03557DB1-A227-414B-AB31-E8CF846496E7}"/>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F2F76-2200-4147-AA99-C42C7E06DB74}">
  <sheetPr codeName="Sheet1">
    <tabColor theme="8" tint="-0.249977111117893"/>
  </sheetPr>
  <dimension ref="A1:O59"/>
  <sheetViews>
    <sheetView showGridLines="0" zoomScale="80" zoomScaleNormal="80" workbookViewId="0">
      <pane ySplit="11" topLeftCell="A12" activePane="bottomLeft" state="frozen"/>
      <selection activeCell="A7" sqref="A7"/>
      <selection pane="bottomLeft" activeCell="L16" sqref="L16:M20"/>
    </sheetView>
  </sheetViews>
  <sheetFormatPr defaultRowHeight="14.5" x14ac:dyDescent="0.35"/>
  <cols>
    <col min="1" max="1" width="8.81640625" style="1"/>
    <col min="2" max="2" width="13.453125" bestFit="1" customWidth="1"/>
    <col min="3" max="3" width="11.1796875" customWidth="1"/>
    <col min="4" max="4" width="10.81640625" customWidth="1"/>
    <col min="5" max="5" width="10.81640625" style="1" customWidth="1"/>
    <col min="6" max="6" width="9.1796875" customWidth="1"/>
    <col min="7" max="7" width="10.1796875" style="1" customWidth="1"/>
    <col min="8" max="8" width="10.54296875" style="1" customWidth="1"/>
    <col min="9" max="9" width="11.1796875" customWidth="1"/>
    <col min="10" max="10" width="7.81640625" customWidth="1"/>
    <col min="11" max="11" width="2.81640625" style="21" customWidth="1"/>
    <col min="12" max="12" width="47.1796875" customWidth="1"/>
    <col min="13" max="13" width="13.453125" style="1" customWidth="1"/>
    <col min="14" max="14" width="2.81640625" customWidth="1"/>
  </cols>
  <sheetData>
    <row r="1" spans="1:15" s="1" customFormat="1" hidden="1" x14ac:dyDescent="0.35">
      <c r="K1" s="21"/>
      <c r="M1" s="1" t="s">
        <v>0</v>
      </c>
      <c r="N1" s="1">
        <v>1</v>
      </c>
    </row>
    <row r="2" spans="1:15" s="1" customFormat="1" hidden="1" x14ac:dyDescent="0.35">
      <c r="K2" s="21"/>
      <c r="M2" s="1" t="s">
        <v>2</v>
      </c>
      <c r="N2" s="1">
        <v>2</v>
      </c>
      <c r="O2" s="1" t="s">
        <v>0</v>
      </c>
    </row>
    <row r="3" spans="1:15" s="1" customFormat="1" hidden="1" x14ac:dyDescent="0.35">
      <c r="K3" s="21"/>
      <c r="N3" s="1">
        <v>3</v>
      </c>
      <c r="O3" s="1" t="s">
        <v>1</v>
      </c>
    </row>
    <row r="4" spans="1:15" s="1" customFormat="1" hidden="1" x14ac:dyDescent="0.35">
      <c r="K4" s="21"/>
      <c r="N4" s="1">
        <v>4</v>
      </c>
    </row>
    <row r="5" spans="1:15" s="1" customFormat="1" hidden="1" x14ac:dyDescent="0.35">
      <c r="K5" s="21"/>
      <c r="N5" s="1">
        <v>5</v>
      </c>
    </row>
    <row r="6" spans="1:15" s="1" customFormat="1" hidden="1" x14ac:dyDescent="0.35">
      <c r="K6" s="21"/>
      <c r="N6" s="1" t="s">
        <v>1</v>
      </c>
    </row>
    <row r="7" spans="1:15" s="1" customFormat="1" ht="15.65" hidden="1" customHeight="1" x14ac:dyDescent="0.35">
      <c r="K7" s="21"/>
    </row>
    <row r="8" spans="1:15" ht="15" thickBot="1" x14ac:dyDescent="0.4">
      <c r="B8" s="1"/>
      <c r="C8" s="1"/>
      <c r="D8" s="1"/>
      <c r="F8" s="1"/>
      <c r="I8" s="1"/>
      <c r="J8" s="1"/>
      <c r="L8" s="1"/>
      <c r="N8" s="1"/>
      <c r="O8" s="1"/>
    </row>
    <row r="9" spans="1:15" ht="22.25" customHeight="1" thickTop="1" thickBot="1" x14ac:dyDescent="0.6">
      <c r="B9" s="206" t="s">
        <v>159</v>
      </c>
      <c r="C9" s="206"/>
      <c r="D9" s="206"/>
      <c r="E9" s="206"/>
      <c r="F9" s="206"/>
      <c r="G9" s="206"/>
      <c r="H9" s="206"/>
      <c r="I9" s="206"/>
      <c r="J9" s="206"/>
      <c r="K9" s="206"/>
      <c r="L9" s="207"/>
      <c r="M9" s="27" t="str">
        <f>IFERROR(AVERAGE(M13,M22,M31,M39,M48,M53),"0.0")</f>
        <v>0.0</v>
      </c>
      <c r="N9" s="2"/>
      <c r="O9" s="11"/>
    </row>
    <row r="10" spans="1:15" s="1" customFormat="1" ht="9" customHeight="1" thickTop="1" x14ac:dyDescent="0.55000000000000004">
      <c r="B10" s="209"/>
      <c r="C10" s="209"/>
      <c r="D10" s="209"/>
      <c r="E10" s="209"/>
      <c r="F10" s="209"/>
      <c r="G10" s="209"/>
      <c r="H10" s="209"/>
      <c r="I10" s="209"/>
      <c r="J10" s="209"/>
      <c r="K10" s="209"/>
      <c r="L10" s="13"/>
      <c r="M10" s="16"/>
      <c r="N10" s="2"/>
      <c r="O10" s="11"/>
    </row>
    <row r="11" spans="1:15" s="1" customFormat="1" ht="48.65" customHeight="1" x14ac:dyDescent="0.55000000000000004">
      <c r="A11" s="7"/>
      <c r="B11" s="208"/>
      <c r="C11" s="208"/>
      <c r="D11" s="14"/>
      <c r="E11" s="210"/>
      <c r="F11" s="210"/>
      <c r="G11" s="7"/>
      <c r="H11" s="211"/>
      <c r="I11" s="211"/>
      <c r="J11" s="2"/>
      <c r="K11" s="17"/>
      <c r="L11" s="13"/>
      <c r="M11" s="16"/>
      <c r="N11" s="2"/>
      <c r="O11" s="11"/>
    </row>
    <row r="12" spans="1:15" ht="6" customHeight="1" x14ac:dyDescent="0.35">
      <c r="B12" s="1"/>
      <c r="C12" s="1"/>
      <c r="D12" s="1"/>
      <c r="F12" s="1"/>
      <c r="I12" s="1"/>
      <c r="J12" s="5"/>
      <c r="K12" s="22"/>
      <c r="L12" s="6"/>
      <c r="M12" s="6"/>
      <c r="N12" s="1"/>
      <c r="O12" s="1"/>
    </row>
    <row r="13" spans="1:15" ht="22.25" customHeight="1" thickBot="1" x14ac:dyDescent="0.4">
      <c r="B13" s="186" t="s">
        <v>3</v>
      </c>
      <c r="C13" s="186"/>
      <c r="D13" s="186"/>
      <c r="E13" s="186"/>
      <c r="F13" s="186"/>
      <c r="G13" s="186"/>
      <c r="H13" s="186"/>
      <c r="I13" s="186"/>
      <c r="J13" s="186"/>
      <c r="K13" s="186"/>
      <c r="L13" s="186"/>
      <c r="M13" s="15" t="str">
        <f>IFERROR((SUMIF('1.1 Strategic Effectiveness'!J16:J20,"&gt;0",'1.1 Strategic Effectiveness'!J16:J20)+SUMIF('Supplemental Questions'!J14:J18,"&gt;0",'Supplemental Questions'!J14:J18))/(COUNTIF('1.1 Strategic Effectiveness'!J16:J20,"&gt;0")+COUNTIF('Supplemental Questions'!J14:J18,"&gt;0")),"0.0")</f>
        <v>0.0</v>
      </c>
      <c r="N13" s="2"/>
      <c r="O13" s="105"/>
    </row>
    <row r="14" spans="1:15" s="1" customFormat="1" ht="22.25" customHeight="1" x14ac:dyDescent="0.35">
      <c r="B14" s="191" t="s">
        <v>4</v>
      </c>
      <c r="C14" s="191"/>
      <c r="D14" s="191"/>
      <c r="E14" s="191"/>
      <c r="F14" s="191"/>
      <c r="G14" s="191"/>
      <c r="H14" s="191"/>
      <c r="I14" s="191"/>
      <c r="J14" s="64"/>
      <c r="K14" s="23" t="s">
        <v>5</v>
      </c>
      <c r="L14" s="212"/>
      <c r="M14" s="213"/>
    </row>
    <row r="15" spans="1:15" s="1" customFormat="1" ht="22.25" customHeight="1" thickBot="1" x14ac:dyDescent="0.4">
      <c r="B15" s="200" t="s">
        <v>6</v>
      </c>
      <c r="C15" s="200"/>
      <c r="D15" s="200"/>
      <c r="E15" s="200"/>
      <c r="F15" s="200"/>
      <c r="G15" s="200"/>
      <c r="H15" s="200"/>
      <c r="I15" s="200"/>
      <c r="J15" s="65"/>
      <c r="K15" s="26"/>
      <c r="L15" s="190" t="s">
        <v>7</v>
      </c>
      <c r="M15" s="190"/>
      <c r="N15" s="205"/>
      <c r="O15" s="10"/>
    </row>
    <row r="16" spans="1:15" ht="52.25" customHeight="1" thickBot="1" x14ac:dyDescent="0.4">
      <c r="B16" s="192" t="s">
        <v>8</v>
      </c>
      <c r="C16" s="193"/>
      <c r="D16" s="193"/>
      <c r="E16" s="193"/>
      <c r="F16" s="193"/>
      <c r="G16" s="193"/>
      <c r="H16" s="193"/>
      <c r="I16" s="193"/>
      <c r="J16" s="68"/>
      <c r="K16" s="66" t="s">
        <v>5</v>
      </c>
      <c r="L16" s="214"/>
      <c r="M16" s="215"/>
      <c r="N16" s="205"/>
      <c r="O16" s="10"/>
    </row>
    <row r="17" spans="1:14" ht="47.75" customHeight="1" thickBot="1" x14ac:dyDescent="0.4">
      <c r="B17" s="179" t="s">
        <v>9</v>
      </c>
      <c r="C17" s="180"/>
      <c r="D17" s="180"/>
      <c r="E17" s="180"/>
      <c r="F17" s="180"/>
      <c r="G17" s="181"/>
      <c r="H17" s="181"/>
      <c r="I17" s="181"/>
      <c r="J17" s="68"/>
      <c r="K17" s="23" t="s">
        <v>5</v>
      </c>
      <c r="L17" s="216"/>
      <c r="M17" s="217"/>
      <c r="N17" s="2"/>
    </row>
    <row r="18" spans="1:14" ht="52.25" customHeight="1" thickBot="1" x14ac:dyDescent="0.4">
      <c r="B18" s="179" t="s">
        <v>10</v>
      </c>
      <c r="C18" s="180"/>
      <c r="D18" s="180"/>
      <c r="E18" s="180"/>
      <c r="F18" s="180"/>
      <c r="G18" s="180"/>
      <c r="H18" s="180"/>
      <c r="I18" s="181"/>
      <c r="J18" s="68"/>
      <c r="K18" s="23" t="s">
        <v>5</v>
      </c>
      <c r="L18" s="216"/>
      <c r="M18" s="217"/>
      <c r="N18" s="2"/>
    </row>
    <row r="19" spans="1:14" ht="52.25" customHeight="1" thickBot="1" x14ac:dyDescent="0.4">
      <c r="B19" s="179" t="s">
        <v>11</v>
      </c>
      <c r="C19" s="180"/>
      <c r="D19" s="180"/>
      <c r="E19" s="180"/>
      <c r="F19" s="180"/>
      <c r="G19" s="181"/>
      <c r="H19" s="181"/>
      <c r="I19" s="181"/>
      <c r="J19" s="68"/>
      <c r="K19" s="23" t="s">
        <v>5</v>
      </c>
      <c r="L19" s="216"/>
      <c r="M19" s="217"/>
      <c r="N19" s="2"/>
    </row>
    <row r="20" spans="1:14" ht="52.25" customHeight="1" thickBot="1" x14ac:dyDescent="0.4">
      <c r="B20" s="201" t="s">
        <v>12</v>
      </c>
      <c r="C20" s="202"/>
      <c r="D20" s="203"/>
      <c r="E20" s="203"/>
      <c r="F20" s="203"/>
      <c r="G20" s="204"/>
      <c r="H20" s="204"/>
      <c r="I20" s="204"/>
      <c r="J20" s="68"/>
      <c r="K20" s="67" t="s">
        <v>5</v>
      </c>
      <c r="L20" s="218"/>
      <c r="M20" s="219"/>
      <c r="N20" s="2"/>
    </row>
    <row r="21" spans="1:14" s="1" customFormat="1" x14ac:dyDescent="0.35">
      <c r="B21" s="3"/>
      <c r="C21" s="33"/>
      <c r="D21" s="3"/>
      <c r="E21" s="3"/>
      <c r="F21" s="3"/>
      <c r="G21" s="3"/>
      <c r="H21" s="3"/>
      <c r="I21" s="3"/>
      <c r="J21" s="5"/>
      <c r="K21" s="22"/>
      <c r="L21" s="4"/>
      <c r="M21" s="4"/>
    </row>
    <row r="22" spans="1:14" ht="22.25" customHeight="1" thickBot="1" x14ac:dyDescent="0.4">
      <c r="A22" s="2"/>
      <c r="B22" s="186" t="s">
        <v>13</v>
      </c>
      <c r="C22" s="186"/>
      <c r="D22" s="186"/>
      <c r="E22" s="186"/>
      <c r="F22" s="186"/>
      <c r="G22" s="186"/>
      <c r="H22" s="186"/>
      <c r="I22" s="186"/>
      <c r="J22" s="186"/>
      <c r="K22" s="186"/>
      <c r="L22" s="186"/>
      <c r="M22" s="15" t="str">
        <f>IFERROR((SUMIF('1.1 Strategic Effectiveness'!J25:J29,"&gt;0",'1.1 Strategic Effectiveness'!J25:J29)+SUMIF('Supplemental Questions'!J21:J25,"&gt;0",'Supplemental Questions'!J21:J25))/(COUNTIF('1.1 Strategic Effectiveness'!J25:J29,"&gt;0")+COUNTIF('Supplemental Questions'!J21:J25,"&gt;0")),"0.0")</f>
        <v>0.0</v>
      </c>
      <c r="N22" s="1"/>
    </row>
    <row r="23" spans="1:14" ht="22.25" customHeight="1" x14ac:dyDescent="0.35">
      <c r="A23" s="2"/>
      <c r="B23" s="191" t="s">
        <v>4</v>
      </c>
      <c r="C23" s="191"/>
      <c r="D23" s="191"/>
      <c r="E23" s="191"/>
      <c r="F23" s="191"/>
      <c r="G23" s="191"/>
      <c r="H23" s="191"/>
      <c r="I23" s="191"/>
      <c r="J23" s="64"/>
      <c r="K23" s="24" t="s">
        <v>5</v>
      </c>
      <c r="L23" s="187"/>
      <c r="M23" s="188"/>
      <c r="N23" s="1"/>
    </row>
    <row r="24" spans="1:14" ht="22.25" customHeight="1" thickBot="1" x14ac:dyDescent="0.4">
      <c r="A24" s="2"/>
      <c r="B24" s="189" t="s">
        <v>6</v>
      </c>
      <c r="C24" s="189"/>
      <c r="D24" s="189"/>
      <c r="E24" s="189"/>
      <c r="F24" s="189"/>
      <c r="G24" s="189"/>
      <c r="H24" s="189"/>
      <c r="I24" s="189"/>
      <c r="J24" s="71"/>
      <c r="K24" s="26"/>
      <c r="L24" s="190" t="s">
        <v>7</v>
      </c>
      <c r="M24" s="190"/>
      <c r="N24" s="1"/>
    </row>
    <row r="25" spans="1:14" ht="52.25" customHeight="1" thickBot="1" x14ac:dyDescent="0.4">
      <c r="B25" s="192" t="s">
        <v>14</v>
      </c>
      <c r="C25" s="193"/>
      <c r="D25" s="193"/>
      <c r="E25" s="193"/>
      <c r="F25" s="193"/>
      <c r="G25" s="193"/>
      <c r="H25" s="193"/>
      <c r="I25" s="193"/>
      <c r="J25" s="68"/>
      <c r="K25" s="69" t="s">
        <v>5</v>
      </c>
      <c r="L25" s="194"/>
      <c r="M25" s="195"/>
      <c r="N25" s="1"/>
    </row>
    <row r="26" spans="1:14" ht="52.25" customHeight="1" thickBot="1" x14ac:dyDescent="0.4">
      <c r="B26" s="179" t="s">
        <v>15</v>
      </c>
      <c r="C26" s="180"/>
      <c r="D26" s="180"/>
      <c r="E26" s="180"/>
      <c r="F26" s="180"/>
      <c r="G26" s="181"/>
      <c r="H26" s="181"/>
      <c r="I26" s="181"/>
      <c r="J26" s="68"/>
      <c r="K26" s="24" t="s">
        <v>5</v>
      </c>
      <c r="L26" s="196"/>
      <c r="M26" s="197"/>
      <c r="N26" s="1"/>
    </row>
    <row r="27" spans="1:14" ht="52.25" customHeight="1" thickBot="1" x14ac:dyDescent="0.4">
      <c r="B27" s="179" t="s">
        <v>16</v>
      </c>
      <c r="C27" s="180"/>
      <c r="D27" s="180"/>
      <c r="E27" s="180"/>
      <c r="F27" s="180"/>
      <c r="G27" s="180"/>
      <c r="H27" s="180"/>
      <c r="I27" s="181"/>
      <c r="J27" s="68"/>
      <c r="K27" s="24" t="s">
        <v>5</v>
      </c>
      <c r="L27" s="196"/>
      <c r="M27" s="197"/>
      <c r="N27" s="1"/>
    </row>
    <row r="28" spans="1:14" ht="52.25" customHeight="1" thickBot="1" x14ac:dyDescent="0.4">
      <c r="B28" s="179" t="s">
        <v>17</v>
      </c>
      <c r="C28" s="180"/>
      <c r="D28" s="180"/>
      <c r="E28" s="180"/>
      <c r="F28" s="180"/>
      <c r="G28" s="181"/>
      <c r="H28" s="181"/>
      <c r="I28" s="181"/>
      <c r="J28" s="68"/>
      <c r="K28" s="24" t="s">
        <v>5</v>
      </c>
      <c r="L28" s="196"/>
      <c r="M28" s="197"/>
      <c r="N28" s="1"/>
    </row>
    <row r="29" spans="1:14" ht="52.25" customHeight="1" thickBot="1" x14ac:dyDescent="0.4">
      <c r="B29" s="179" t="s">
        <v>18</v>
      </c>
      <c r="C29" s="180"/>
      <c r="D29" s="180"/>
      <c r="E29" s="180"/>
      <c r="F29" s="180"/>
      <c r="G29" s="181"/>
      <c r="H29" s="181"/>
      <c r="I29" s="181"/>
      <c r="J29" s="68"/>
      <c r="K29" s="70" t="s">
        <v>5</v>
      </c>
      <c r="L29" s="198"/>
      <c r="M29" s="199"/>
      <c r="N29" s="1"/>
    </row>
    <row r="31" spans="1:14" ht="22.25" customHeight="1" thickBot="1" x14ac:dyDescent="0.4">
      <c r="A31" s="2"/>
      <c r="B31" s="186" t="s">
        <v>19</v>
      </c>
      <c r="C31" s="186"/>
      <c r="D31" s="186"/>
      <c r="E31" s="186"/>
      <c r="F31" s="186"/>
      <c r="G31" s="186"/>
      <c r="H31" s="186"/>
      <c r="I31" s="186"/>
      <c r="J31" s="186"/>
      <c r="K31" s="186"/>
      <c r="L31" s="186"/>
      <c r="M31" s="15" t="str">
        <f>IFERROR((SUMIF('1.1 Strategic Effectiveness'!J34:J37,"&gt;0",'1.1 Strategic Effectiveness'!J34:J37)+SUMIF('Supplemental Questions'!J28:J32,"&gt;0",'Supplemental Questions'!J28:J32))/(COUNTIF('1.1 Strategic Effectiveness'!J34:J37,"&gt;0")+COUNTIF('Supplemental Questions'!J28:J32,"&gt;0")),"0.0")</f>
        <v>0.0</v>
      </c>
      <c r="N31" s="1"/>
    </row>
    <row r="32" spans="1:14" ht="22.25" customHeight="1" x14ac:dyDescent="0.35">
      <c r="A32" s="2"/>
      <c r="B32" s="191" t="s">
        <v>4</v>
      </c>
      <c r="C32" s="191"/>
      <c r="D32" s="191"/>
      <c r="E32" s="191"/>
      <c r="F32" s="191"/>
      <c r="G32" s="191"/>
      <c r="H32" s="191"/>
      <c r="I32" s="191"/>
      <c r="J32" s="64"/>
      <c r="K32" s="23" t="s">
        <v>5</v>
      </c>
      <c r="L32" s="187"/>
      <c r="M32" s="188"/>
      <c r="N32" s="1"/>
    </row>
    <row r="33" spans="1:13" ht="22.25" customHeight="1" thickBot="1" x14ac:dyDescent="0.4">
      <c r="A33" s="2"/>
      <c r="B33" s="200" t="s">
        <v>6</v>
      </c>
      <c r="C33" s="200"/>
      <c r="D33" s="200"/>
      <c r="E33" s="200"/>
      <c r="F33" s="200"/>
      <c r="G33" s="200"/>
      <c r="H33" s="200"/>
      <c r="I33" s="200"/>
      <c r="J33" s="72"/>
      <c r="K33" s="26"/>
      <c r="L33" s="190" t="s">
        <v>7</v>
      </c>
      <c r="M33" s="190"/>
    </row>
    <row r="34" spans="1:13" ht="52.25" customHeight="1" thickBot="1" x14ac:dyDescent="0.4">
      <c r="B34" s="192" t="s">
        <v>20</v>
      </c>
      <c r="C34" s="193"/>
      <c r="D34" s="193"/>
      <c r="E34" s="193"/>
      <c r="F34" s="193"/>
      <c r="G34" s="193"/>
      <c r="H34" s="193"/>
      <c r="I34" s="193"/>
      <c r="J34" s="68"/>
      <c r="K34" s="73" t="s">
        <v>5</v>
      </c>
      <c r="L34" s="194"/>
      <c r="M34" s="195"/>
    </row>
    <row r="35" spans="1:13" ht="52.25" customHeight="1" thickBot="1" x14ac:dyDescent="0.4">
      <c r="B35" s="179" t="s">
        <v>21</v>
      </c>
      <c r="C35" s="180"/>
      <c r="D35" s="180"/>
      <c r="E35" s="180"/>
      <c r="F35" s="180"/>
      <c r="G35" s="181"/>
      <c r="H35" s="181"/>
      <c r="I35" s="181"/>
      <c r="J35" s="68"/>
      <c r="K35" s="74" t="s">
        <v>5</v>
      </c>
      <c r="L35" s="196"/>
      <c r="M35" s="197"/>
    </row>
    <row r="36" spans="1:13" ht="52.25" customHeight="1" thickBot="1" x14ac:dyDescent="0.4">
      <c r="B36" s="179" t="s">
        <v>22</v>
      </c>
      <c r="C36" s="180"/>
      <c r="D36" s="180"/>
      <c r="E36" s="180"/>
      <c r="F36" s="180"/>
      <c r="G36" s="180"/>
      <c r="H36" s="180"/>
      <c r="I36" s="181"/>
      <c r="J36" s="68"/>
      <c r="K36" s="74" t="s">
        <v>5</v>
      </c>
      <c r="L36" s="196"/>
      <c r="M36" s="197"/>
    </row>
    <row r="37" spans="1:13" ht="52.25" customHeight="1" thickBot="1" x14ac:dyDescent="0.4">
      <c r="B37" s="179" t="s">
        <v>23</v>
      </c>
      <c r="C37" s="180"/>
      <c r="D37" s="180"/>
      <c r="E37" s="180"/>
      <c r="F37" s="180"/>
      <c r="G37" s="181"/>
      <c r="H37" s="181"/>
      <c r="I37" s="181"/>
      <c r="J37" s="68"/>
      <c r="K37" s="75" t="s">
        <v>5</v>
      </c>
      <c r="L37" s="198"/>
      <c r="M37" s="199"/>
    </row>
    <row r="39" spans="1:13" ht="22.25" customHeight="1" thickBot="1" x14ac:dyDescent="0.4">
      <c r="A39" s="2"/>
      <c r="B39" s="186" t="s">
        <v>24</v>
      </c>
      <c r="C39" s="186"/>
      <c r="D39" s="186"/>
      <c r="E39" s="186"/>
      <c r="F39" s="186"/>
      <c r="G39" s="186"/>
      <c r="H39" s="186"/>
      <c r="I39" s="186"/>
      <c r="J39" s="186"/>
      <c r="K39" s="186"/>
      <c r="L39" s="186"/>
      <c r="M39" s="15" t="str">
        <f>IFERROR((SUMIF('1.1 Strategic Effectiveness'!J42:J46,"&gt;0",'1.1 Strategic Effectiveness'!J42:J46)+SUMIF('Supplemental Questions'!J35:J40,"&gt;0",'Supplemental Questions'!J35:J40))/(COUNTIF('1.1 Strategic Effectiveness'!J42:J46,"&gt;0")+COUNTIF('Supplemental Questions'!J35:J40,"&gt;0")),"0.0")</f>
        <v>0.0</v>
      </c>
    </row>
    <row r="40" spans="1:13" ht="22.25" customHeight="1" x14ac:dyDescent="0.35">
      <c r="A40" s="2"/>
      <c r="B40" s="191" t="s">
        <v>4</v>
      </c>
      <c r="C40" s="191"/>
      <c r="D40" s="191"/>
      <c r="E40" s="191"/>
      <c r="F40" s="191"/>
      <c r="G40" s="191"/>
      <c r="H40" s="191"/>
      <c r="I40" s="191"/>
      <c r="J40" s="64"/>
      <c r="K40" s="23" t="s">
        <v>5</v>
      </c>
      <c r="L40" s="187"/>
      <c r="M40" s="188"/>
    </row>
    <row r="41" spans="1:13" ht="22.25" customHeight="1" thickBot="1" x14ac:dyDescent="0.4">
      <c r="A41" s="2"/>
      <c r="B41" s="189" t="s">
        <v>6</v>
      </c>
      <c r="C41" s="189"/>
      <c r="D41" s="189"/>
      <c r="E41" s="189"/>
      <c r="F41" s="189"/>
      <c r="G41" s="189"/>
      <c r="H41" s="189"/>
      <c r="I41" s="189"/>
      <c r="J41" s="76"/>
      <c r="K41" s="26"/>
      <c r="L41" s="190" t="s">
        <v>7</v>
      </c>
      <c r="M41" s="190"/>
    </row>
    <row r="42" spans="1:13" ht="52.25" customHeight="1" thickBot="1" x14ac:dyDescent="0.4">
      <c r="B42" s="192" t="s">
        <v>95</v>
      </c>
      <c r="C42" s="193"/>
      <c r="D42" s="193"/>
      <c r="E42" s="193"/>
      <c r="F42" s="193"/>
      <c r="G42" s="193"/>
      <c r="H42" s="193"/>
      <c r="I42" s="193"/>
      <c r="J42" s="68"/>
      <c r="K42" s="69" t="s">
        <v>5</v>
      </c>
      <c r="L42" s="194"/>
      <c r="M42" s="195"/>
    </row>
    <row r="43" spans="1:13" ht="52.25" customHeight="1" thickBot="1" x14ac:dyDescent="0.4">
      <c r="B43" s="179" t="s">
        <v>25</v>
      </c>
      <c r="C43" s="180"/>
      <c r="D43" s="180"/>
      <c r="E43" s="180"/>
      <c r="F43" s="180"/>
      <c r="G43" s="181"/>
      <c r="H43" s="181"/>
      <c r="I43" s="181"/>
      <c r="J43" s="68"/>
      <c r="K43" s="24" t="s">
        <v>5</v>
      </c>
      <c r="L43" s="196"/>
      <c r="M43" s="197"/>
    </row>
    <row r="44" spans="1:13" ht="52.25" customHeight="1" thickBot="1" x14ac:dyDescent="0.4">
      <c r="B44" s="179" t="s">
        <v>26</v>
      </c>
      <c r="C44" s="180"/>
      <c r="D44" s="180"/>
      <c r="E44" s="180"/>
      <c r="F44" s="180"/>
      <c r="G44" s="180"/>
      <c r="H44" s="180"/>
      <c r="I44" s="181"/>
      <c r="J44" s="68"/>
      <c r="K44" s="24" t="s">
        <v>5</v>
      </c>
      <c r="L44" s="196"/>
      <c r="M44" s="197"/>
    </row>
    <row r="45" spans="1:13" ht="52.25" customHeight="1" thickBot="1" x14ac:dyDescent="0.4">
      <c r="B45" s="179" t="s">
        <v>27</v>
      </c>
      <c r="C45" s="180"/>
      <c r="D45" s="180"/>
      <c r="E45" s="180"/>
      <c r="F45" s="180"/>
      <c r="G45" s="181"/>
      <c r="H45" s="181"/>
      <c r="I45" s="181"/>
      <c r="J45" s="68"/>
      <c r="K45" s="24" t="s">
        <v>5</v>
      </c>
      <c r="L45" s="196"/>
      <c r="M45" s="197"/>
    </row>
    <row r="46" spans="1:13" ht="52.25" customHeight="1" thickBot="1" x14ac:dyDescent="0.4">
      <c r="B46" s="182" t="s">
        <v>99</v>
      </c>
      <c r="C46" s="183"/>
      <c r="D46" s="183"/>
      <c r="E46" s="184"/>
      <c r="F46" s="183"/>
      <c r="G46" s="185"/>
      <c r="H46" s="185"/>
      <c r="I46" s="185"/>
      <c r="J46" s="68"/>
      <c r="K46" s="70" t="s">
        <v>5</v>
      </c>
      <c r="L46" s="198"/>
      <c r="M46" s="199"/>
    </row>
    <row r="47" spans="1:13" x14ac:dyDescent="0.35">
      <c r="B47" s="34"/>
      <c r="E47" s="34"/>
    </row>
    <row r="48" spans="1:13" ht="22.25" customHeight="1" x14ac:dyDescent="0.35">
      <c r="A48" s="2"/>
      <c r="B48" s="186" t="s">
        <v>28</v>
      </c>
      <c r="C48" s="186"/>
      <c r="D48" s="186"/>
      <c r="E48" s="186"/>
      <c r="F48" s="186"/>
      <c r="G48" s="186"/>
      <c r="H48" s="186"/>
      <c r="I48" s="186"/>
      <c r="J48" s="186"/>
      <c r="K48" s="186"/>
      <c r="L48" s="186"/>
      <c r="M48" s="15" t="str">
        <f>IFERROR(AVERAGEIF(J50:J51,"&gt;0"),"0.0")</f>
        <v>0.0</v>
      </c>
    </row>
    <row r="49" spans="1:14" ht="22.25" customHeight="1" thickBot="1" x14ac:dyDescent="0.4">
      <c r="A49" s="2"/>
      <c r="B49" s="200"/>
      <c r="C49" s="200"/>
      <c r="D49" s="200"/>
      <c r="E49" s="200"/>
      <c r="F49" s="200"/>
      <c r="G49" s="200"/>
      <c r="H49" s="200"/>
      <c r="I49" s="200"/>
      <c r="J49" s="29"/>
      <c r="K49" s="26"/>
      <c r="L49" s="190" t="s">
        <v>7</v>
      </c>
      <c r="M49" s="190"/>
      <c r="N49" s="1"/>
    </row>
    <row r="50" spans="1:14" ht="52.25" customHeight="1" thickBot="1" x14ac:dyDescent="0.4">
      <c r="B50" s="192" t="s">
        <v>29</v>
      </c>
      <c r="C50" s="193"/>
      <c r="D50" s="193"/>
      <c r="E50" s="193"/>
      <c r="F50" s="193"/>
      <c r="G50" s="193"/>
      <c r="H50" s="193"/>
      <c r="I50" s="193"/>
      <c r="J50" s="68"/>
      <c r="K50" s="73" t="s">
        <v>5</v>
      </c>
      <c r="L50" s="194"/>
      <c r="M50" s="195"/>
      <c r="N50" s="1"/>
    </row>
    <row r="51" spans="1:14" ht="52.25" customHeight="1" thickBot="1" x14ac:dyDescent="0.4">
      <c r="B51" s="179" t="s">
        <v>30</v>
      </c>
      <c r="C51" s="180"/>
      <c r="D51" s="180"/>
      <c r="E51" s="180"/>
      <c r="F51" s="180"/>
      <c r="G51" s="181"/>
      <c r="H51" s="181"/>
      <c r="I51" s="181"/>
      <c r="J51" s="68"/>
      <c r="K51" s="75" t="s">
        <v>5</v>
      </c>
      <c r="L51" s="198"/>
      <c r="M51" s="199"/>
      <c r="N51" s="1"/>
    </row>
    <row r="53" spans="1:14" ht="22.25" customHeight="1" x14ac:dyDescent="0.35">
      <c r="B53" s="186" t="s">
        <v>31</v>
      </c>
      <c r="C53" s="186"/>
      <c r="D53" s="186"/>
      <c r="E53" s="186"/>
      <c r="F53" s="186"/>
      <c r="G53" s="186"/>
      <c r="H53" s="186"/>
      <c r="I53" s="186"/>
      <c r="J53" s="186"/>
      <c r="K53" s="186"/>
      <c r="L53" s="186"/>
      <c r="M53" s="15" t="str">
        <f>IFERROR(AVERAGEIF(J55:J56,"&gt;0"),"0.0")</f>
        <v>0.0</v>
      </c>
      <c r="N53" s="1"/>
    </row>
    <row r="54" spans="1:14" ht="22.25" customHeight="1" thickBot="1" x14ac:dyDescent="0.4">
      <c r="B54" s="200"/>
      <c r="C54" s="200"/>
      <c r="D54" s="200"/>
      <c r="E54" s="200"/>
      <c r="F54" s="200"/>
      <c r="G54" s="200"/>
      <c r="H54" s="200"/>
      <c r="I54" s="200"/>
      <c r="J54" s="29"/>
      <c r="K54" s="26"/>
      <c r="L54" s="190" t="s">
        <v>7</v>
      </c>
      <c r="M54" s="190"/>
      <c r="N54" s="1"/>
    </row>
    <row r="55" spans="1:14" ht="52.25" customHeight="1" thickBot="1" x14ac:dyDescent="0.4">
      <c r="B55" s="192" t="s">
        <v>32</v>
      </c>
      <c r="C55" s="193"/>
      <c r="D55" s="193"/>
      <c r="E55" s="193"/>
      <c r="F55" s="193"/>
      <c r="G55" s="193"/>
      <c r="H55" s="193"/>
      <c r="I55" s="193"/>
      <c r="J55" s="68"/>
      <c r="K55" s="73" t="s">
        <v>5</v>
      </c>
      <c r="L55" s="194"/>
      <c r="M55" s="195"/>
      <c r="N55" s="1"/>
    </row>
    <row r="56" spans="1:14" ht="52.25" customHeight="1" thickBot="1" x14ac:dyDescent="0.4">
      <c r="B56" s="179" t="s">
        <v>33</v>
      </c>
      <c r="C56" s="180"/>
      <c r="D56" s="180"/>
      <c r="E56" s="180"/>
      <c r="F56" s="180"/>
      <c r="G56" s="181"/>
      <c r="H56" s="181"/>
      <c r="I56" s="181"/>
      <c r="J56" s="68"/>
      <c r="K56" s="75" t="s">
        <v>5</v>
      </c>
      <c r="L56" s="198"/>
      <c r="M56" s="199"/>
      <c r="N56" s="1"/>
    </row>
    <row r="57" spans="1:14" x14ac:dyDescent="0.35">
      <c r="B57" s="1"/>
      <c r="C57" s="1"/>
      <c r="D57" s="1"/>
      <c r="F57" s="1"/>
      <c r="G57" s="2"/>
      <c r="I57" s="1"/>
      <c r="J57" s="1"/>
      <c r="L57" s="1"/>
      <c r="M57" s="2"/>
      <c r="N57" s="1"/>
    </row>
    <row r="58" spans="1:14" ht="22.25" customHeight="1" x14ac:dyDescent="0.35">
      <c r="B58" s="177" t="s">
        <v>102</v>
      </c>
      <c r="C58" s="177"/>
      <c r="D58" s="177"/>
      <c r="E58" s="177"/>
      <c r="F58" s="177"/>
      <c r="G58" s="177"/>
      <c r="H58" s="177"/>
      <c r="I58" s="177"/>
      <c r="J58" s="177"/>
      <c r="K58" s="177"/>
      <c r="L58" s="177"/>
      <c r="M58" s="104" t="str">
        <f>IF(M59="","",M59)</f>
        <v/>
      </c>
      <c r="N58" s="1"/>
    </row>
    <row r="59" spans="1:14" ht="23" customHeight="1" thickBot="1" x14ac:dyDescent="0.4">
      <c r="B59" s="178" t="s">
        <v>103</v>
      </c>
      <c r="C59" s="178"/>
      <c r="D59" s="178"/>
      <c r="E59" s="178"/>
      <c r="F59" s="178"/>
      <c r="G59" s="178"/>
      <c r="H59" s="178"/>
      <c r="I59" s="178"/>
      <c r="J59" s="178"/>
      <c r="K59" s="178"/>
      <c r="L59" s="178"/>
      <c r="M59" s="88"/>
      <c r="N59" s="87" t="s">
        <v>5</v>
      </c>
    </row>
  </sheetData>
  <mergeCells count="63">
    <mergeCell ref="B48:L48"/>
    <mergeCell ref="B49:I49"/>
    <mergeCell ref="L49:M49"/>
    <mergeCell ref="L50:M51"/>
    <mergeCell ref="B51:I51"/>
    <mergeCell ref="B50:I50"/>
    <mergeCell ref="N15:N16"/>
    <mergeCell ref="B9:L9"/>
    <mergeCell ref="B11:C11"/>
    <mergeCell ref="B10:K10"/>
    <mergeCell ref="E11:F11"/>
    <mergeCell ref="H11:I11"/>
    <mergeCell ref="B16:I16"/>
    <mergeCell ref="B13:L13"/>
    <mergeCell ref="L14:M14"/>
    <mergeCell ref="L15:M15"/>
    <mergeCell ref="B14:I14"/>
    <mergeCell ref="L16:M20"/>
    <mergeCell ref="B15:I15"/>
    <mergeCell ref="B17:I17"/>
    <mergeCell ref="B18:I18"/>
    <mergeCell ref="B19:I19"/>
    <mergeCell ref="B32:I32"/>
    <mergeCell ref="L32:M32"/>
    <mergeCell ref="B34:I34"/>
    <mergeCell ref="L34:M37"/>
    <mergeCell ref="B37:I37"/>
    <mergeCell ref="B33:I33"/>
    <mergeCell ref="L33:M33"/>
    <mergeCell ref="B25:I25"/>
    <mergeCell ref="L25:M29"/>
    <mergeCell ref="B27:I27"/>
    <mergeCell ref="B29:I29"/>
    <mergeCell ref="B31:L31"/>
    <mergeCell ref="B26:I26"/>
    <mergeCell ref="B28:I28"/>
    <mergeCell ref="B22:L22"/>
    <mergeCell ref="L23:M23"/>
    <mergeCell ref="L24:M24"/>
    <mergeCell ref="B23:I23"/>
    <mergeCell ref="B20:I20"/>
    <mergeCell ref="B24:I24"/>
    <mergeCell ref="B54:I54"/>
    <mergeCell ref="L54:M54"/>
    <mergeCell ref="B55:I55"/>
    <mergeCell ref="L55:M56"/>
    <mergeCell ref="B56:I56"/>
    <mergeCell ref="B58:L58"/>
    <mergeCell ref="B59:L59"/>
    <mergeCell ref="B35:I35"/>
    <mergeCell ref="B46:I46"/>
    <mergeCell ref="B39:L39"/>
    <mergeCell ref="L40:M40"/>
    <mergeCell ref="B41:I41"/>
    <mergeCell ref="L41:M41"/>
    <mergeCell ref="B40:I40"/>
    <mergeCell ref="B42:I42"/>
    <mergeCell ref="L42:M46"/>
    <mergeCell ref="B43:I43"/>
    <mergeCell ref="B44:I44"/>
    <mergeCell ref="B36:I36"/>
    <mergeCell ref="B45:I45"/>
    <mergeCell ref="B53:L53"/>
  </mergeCells>
  <conditionalFormatting sqref="B16:B17">
    <cfRule type="expression" dxfId="123" priority="296">
      <formula>LEFT($D16,1)="."</formula>
    </cfRule>
  </conditionalFormatting>
  <conditionalFormatting sqref="B19">
    <cfRule type="expression" dxfId="122" priority="294">
      <formula>LEFT($D19,1)="."</formula>
    </cfRule>
  </conditionalFormatting>
  <conditionalFormatting sqref="B20">
    <cfRule type="expression" dxfId="121" priority="291">
      <formula>LEFT($D20,1)="."</formula>
    </cfRule>
  </conditionalFormatting>
  <conditionalFormatting sqref="B18">
    <cfRule type="expression" dxfId="120" priority="295">
      <formula>LEFT($D18,1)="."</formula>
    </cfRule>
  </conditionalFormatting>
  <conditionalFormatting sqref="B21:I21">
    <cfRule type="expression" dxfId="119" priority="160">
      <formula>LEFT(#REF!,1)="."</formula>
    </cfRule>
  </conditionalFormatting>
  <conditionalFormatting sqref="B28">
    <cfRule type="expression" dxfId="118" priority="15">
      <formula>LEFT($D28,1)="."</formula>
    </cfRule>
  </conditionalFormatting>
  <conditionalFormatting sqref="B25:B26">
    <cfRule type="expression" dxfId="117" priority="17">
      <formula>LEFT($D25,1)="."</formula>
    </cfRule>
  </conditionalFormatting>
  <conditionalFormatting sqref="B45">
    <cfRule type="expression" dxfId="116" priority="7">
      <formula>LEFT($D45,1)="."</formula>
    </cfRule>
  </conditionalFormatting>
  <conditionalFormatting sqref="B29">
    <cfRule type="expression" dxfId="115" priority="14">
      <formula>LEFT($D29,1)="."</formula>
    </cfRule>
  </conditionalFormatting>
  <conditionalFormatting sqref="B27">
    <cfRule type="expression" dxfId="114" priority="16">
      <formula>LEFT($D27,1)="."</formula>
    </cfRule>
  </conditionalFormatting>
  <conditionalFormatting sqref="B34:B35">
    <cfRule type="expression" dxfId="113" priority="13">
      <formula>LEFT($D34,1)="."</formula>
    </cfRule>
  </conditionalFormatting>
  <conditionalFormatting sqref="B37">
    <cfRule type="expression" dxfId="112" priority="11">
      <formula>LEFT($D37,1)="."</formula>
    </cfRule>
  </conditionalFormatting>
  <conditionalFormatting sqref="B55:B56">
    <cfRule type="expression" dxfId="111" priority="1">
      <formula>LEFT($D55,1)="."</formula>
    </cfRule>
  </conditionalFormatting>
  <conditionalFormatting sqref="B36">
    <cfRule type="expression" dxfId="110" priority="12">
      <formula>LEFT($D36,1)="."</formula>
    </cfRule>
  </conditionalFormatting>
  <conditionalFormatting sqref="B42:B43">
    <cfRule type="expression" dxfId="109" priority="9">
      <formula>LEFT($D42,1)="."</formula>
    </cfRule>
  </conditionalFormatting>
  <conditionalFormatting sqref="B46">
    <cfRule type="expression" dxfId="108" priority="6">
      <formula>LEFT($D46,1)="."</formula>
    </cfRule>
  </conditionalFormatting>
  <conditionalFormatting sqref="B44">
    <cfRule type="expression" dxfId="107" priority="8">
      <formula>LEFT($D44,1)="."</formula>
    </cfRule>
  </conditionalFormatting>
  <conditionalFormatting sqref="B50:B51">
    <cfRule type="expression" dxfId="106" priority="5">
      <formula>LEFT($D50,1)="."</formula>
    </cfRule>
  </conditionalFormatting>
  <dataValidations count="2">
    <dataValidation type="list" allowBlank="1" showInputMessage="1" showErrorMessage="1" sqref="J14 J32 J40 J23" xr:uid="{FE08D757-48CB-4ADB-90E3-EE8647749912}">
      <formula1>$M$1:$M$3</formula1>
    </dataValidation>
    <dataValidation type="list" allowBlank="1" showInputMessage="1" showErrorMessage="1" sqref="M59 J25:J29 J34:J37 J42:J46 J50:J51 J16:J20 J55:J56" xr:uid="{6664F915-A032-4CB5-B487-E0BC76BF877B}">
      <formula1>$N$1:$N$7</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1FAF1-7C58-4EC7-9D0E-9BB70B64EF73}">
  <sheetPr codeName="Sheet3">
    <tabColor rgb="FF90288E"/>
  </sheetPr>
  <dimension ref="A1:T56"/>
  <sheetViews>
    <sheetView showGridLines="0" zoomScale="79" zoomScaleNormal="79" workbookViewId="0">
      <pane ySplit="11" topLeftCell="A12" activePane="bottomLeft" state="frozen"/>
      <selection activeCell="A8" sqref="A8"/>
      <selection pane="bottomLeft" activeCell="A15" sqref="A15"/>
    </sheetView>
  </sheetViews>
  <sheetFormatPr defaultColWidth="8.81640625" defaultRowHeight="14.5" x14ac:dyDescent="0.35"/>
  <cols>
    <col min="1" max="1" width="8.81640625" style="1"/>
    <col min="2" max="2" width="13.453125" style="1" bestFit="1" customWidth="1"/>
    <col min="3" max="3" width="11.1796875" style="1" customWidth="1"/>
    <col min="4" max="5" width="10.81640625" style="1" customWidth="1"/>
    <col min="6" max="6" width="9.1796875" style="1" customWidth="1"/>
    <col min="7" max="7" width="10.1796875" style="1" customWidth="1"/>
    <col min="8" max="8" width="10.54296875" style="1" customWidth="1"/>
    <col min="9" max="9" width="11.1796875" style="1" customWidth="1"/>
    <col min="10" max="10" width="7.81640625" style="1" customWidth="1"/>
    <col min="11" max="11" width="2.81640625" style="21" customWidth="1"/>
    <col min="12" max="12" width="47.1796875" style="1" customWidth="1"/>
    <col min="13" max="13" width="9" style="1" customWidth="1"/>
    <col min="14" max="14" width="2.453125" style="1" customWidth="1"/>
    <col min="15" max="16384" width="8.81640625" style="1"/>
  </cols>
  <sheetData>
    <row r="1" spans="1:15" hidden="1" x14ac:dyDescent="0.35">
      <c r="M1" s="1" t="s">
        <v>0</v>
      </c>
      <c r="N1" s="1">
        <v>1</v>
      </c>
    </row>
    <row r="2" spans="1:15" hidden="1" x14ac:dyDescent="0.35">
      <c r="M2" s="1" t="s">
        <v>2</v>
      </c>
      <c r="N2" s="1">
        <v>2</v>
      </c>
      <c r="O2" s="1" t="s">
        <v>0</v>
      </c>
    </row>
    <row r="3" spans="1:15" hidden="1" x14ac:dyDescent="0.35">
      <c r="N3" s="1">
        <v>3</v>
      </c>
      <c r="O3" s="1" t="s">
        <v>1</v>
      </c>
    </row>
    <row r="4" spans="1:15" hidden="1" x14ac:dyDescent="0.35">
      <c r="N4" s="1">
        <v>4</v>
      </c>
    </row>
    <row r="5" spans="1:15" hidden="1" x14ac:dyDescent="0.35">
      <c r="N5" s="1">
        <v>5</v>
      </c>
    </row>
    <row r="6" spans="1:15" hidden="1" x14ac:dyDescent="0.35">
      <c r="N6" s="1" t="s">
        <v>1</v>
      </c>
    </row>
    <row r="7" spans="1:15" ht="15.65" hidden="1" customHeight="1" x14ac:dyDescent="0.35"/>
    <row r="8" spans="1:15" ht="15" thickBot="1" x14ac:dyDescent="0.4">
      <c r="M8" s="2"/>
    </row>
    <row r="9" spans="1:15" ht="22.25" customHeight="1" thickTop="1" thickBot="1" x14ac:dyDescent="0.6">
      <c r="B9" s="206" t="s">
        <v>79</v>
      </c>
      <c r="C9" s="206"/>
      <c r="D9" s="206"/>
      <c r="E9" s="206"/>
      <c r="F9" s="206"/>
      <c r="G9" s="206"/>
      <c r="H9" s="206"/>
      <c r="I9" s="206"/>
      <c r="J9" s="206"/>
      <c r="K9" s="206"/>
      <c r="L9" s="206"/>
      <c r="M9" s="32" t="str">
        <f>IFERROR(AVERAGE(M13,M20,M36,M42,M49),"0.0")</f>
        <v>0.0</v>
      </c>
      <c r="N9" s="30"/>
      <c r="O9" s="11"/>
    </row>
    <row r="10" spans="1:15" ht="15" customHeight="1" thickTop="1" x14ac:dyDescent="0.55000000000000004">
      <c r="B10" s="209"/>
      <c r="C10" s="209"/>
      <c r="D10" s="209"/>
      <c r="E10" s="209"/>
      <c r="F10" s="209"/>
      <c r="G10" s="209"/>
      <c r="H10" s="209"/>
      <c r="I10" s="209"/>
      <c r="J10" s="209"/>
      <c r="K10" s="209"/>
      <c r="L10" s="13"/>
      <c r="M10" s="31"/>
      <c r="N10" s="2"/>
      <c r="O10" s="11"/>
    </row>
    <row r="11" spans="1:15" ht="47" customHeight="1" x14ac:dyDescent="0.55000000000000004">
      <c r="A11" s="7"/>
      <c r="B11" s="208"/>
      <c r="C11" s="208"/>
      <c r="D11" s="14"/>
      <c r="E11" s="210"/>
      <c r="F11" s="210"/>
      <c r="G11" s="7"/>
      <c r="H11" s="211"/>
      <c r="I11" s="211"/>
      <c r="J11" s="2"/>
      <c r="K11" s="17"/>
      <c r="L11" s="13"/>
      <c r="M11" s="16"/>
      <c r="N11" s="2"/>
      <c r="O11" s="11"/>
    </row>
    <row r="12" spans="1:15" ht="6" customHeight="1" x14ac:dyDescent="0.35">
      <c r="J12" s="5"/>
      <c r="K12" s="22"/>
      <c r="L12" s="6"/>
      <c r="M12" s="6"/>
    </row>
    <row r="13" spans="1:15" ht="22.25" customHeight="1" thickBot="1" x14ac:dyDescent="0.4">
      <c r="B13" s="236" t="s">
        <v>34</v>
      </c>
      <c r="C13" s="236"/>
      <c r="D13" s="236"/>
      <c r="E13" s="236"/>
      <c r="F13" s="236"/>
      <c r="G13" s="236"/>
      <c r="H13" s="236"/>
      <c r="I13" s="236"/>
      <c r="J13" s="236"/>
      <c r="K13" s="236"/>
      <c r="L13" s="236"/>
      <c r="M13" s="18" t="str">
        <f>IFERROR((SUMIF('1.2 Organizational Capacities'!J15:J18,"&gt;0",'1.2 Organizational Capacities'!J15:J18)+SUMIF('Supplemental Questions'!J44:J49,"&gt;0",'Supplemental Questions'!J44:J49))/(COUNTIF('1.2 Organizational Capacities'!J15:J18,"&gt;0")+COUNTIF('Supplemental Questions'!J44:J49,"&gt;0")),"0.0")</f>
        <v>0.0</v>
      </c>
      <c r="N13" s="2"/>
      <c r="O13" s="105"/>
    </row>
    <row r="14" spans="1:15" ht="22.25" customHeight="1" thickBot="1" x14ac:dyDescent="0.4">
      <c r="B14" s="237" t="s">
        <v>35</v>
      </c>
      <c r="C14" s="238"/>
      <c r="D14" s="238"/>
      <c r="E14" s="238"/>
      <c r="F14" s="238"/>
      <c r="G14" s="238"/>
      <c r="H14" s="238"/>
      <c r="I14" s="238"/>
      <c r="J14" s="129"/>
      <c r="K14" s="220" t="s">
        <v>7</v>
      </c>
      <c r="L14" s="221"/>
      <c r="M14" s="221"/>
    </row>
    <row r="15" spans="1:15" ht="52.25" customHeight="1" thickBot="1" x14ac:dyDescent="0.4">
      <c r="B15" s="239" t="s">
        <v>36</v>
      </c>
      <c r="C15" s="240"/>
      <c r="D15" s="240"/>
      <c r="E15" s="240"/>
      <c r="F15" s="240"/>
      <c r="G15" s="240"/>
      <c r="H15" s="240"/>
      <c r="I15" s="240"/>
      <c r="J15" s="60"/>
      <c r="K15" s="57" t="s">
        <v>5</v>
      </c>
      <c r="L15" s="241"/>
      <c r="M15" s="242"/>
      <c r="N15" s="16"/>
      <c r="O15" s="10"/>
    </row>
    <row r="16" spans="1:15" ht="52.25" customHeight="1" thickBot="1" x14ac:dyDescent="0.4">
      <c r="B16" s="246" t="s">
        <v>37</v>
      </c>
      <c r="C16" s="247"/>
      <c r="D16" s="247"/>
      <c r="E16" s="247"/>
      <c r="F16" s="247"/>
      <c r="G16" s="248"/>
      <c r="H16" s="248"/>
      <c r="I16" s="248"/>
      <c r="J16" s="60"/>
      <c r="K16" s="23" t="s">
        <v>5</v>
      </c>
      <c r="L16" s="216"/>
      <c r="M16" s="243"/>
      <c r="N16" s="2"/>
    </row>
    <row r="17" spans="1:19" ht="52.25" customHeight="1" thickBot="1" x14ac:dyDescent="0.4">
      <c r="B17" s="246" t="s">
        <v>38</v>
      </c>
      <c r="C17" s="247"/>
      <c r="D17" s="247"/>
      <c r="E17" s="247"/>
      <c r="F17" s="247"/>
      <c r="G17" s="247"/>
      <c r="H17" s="247"/>
      <c r="I17" s="248"/>
      <c r="J17" s="60"/>
      <c r="K17" s="23" t="s">
        <v>5</v>
      </c>
      <c r="L17" s="216"/>
      <c r="M17" s="243"/>
      <c r="N17" s="2"/>
    </row>
    <row r="18" spans="1:19" ht="52.25" customHeight="1" thickBot="1" x14ac:dyDescent="0.4">
      <c r="B18" s="246" t="s">
        <v>39</v>
      </c>
      <c r="C18" s="247"/>
      <c r="D18" s="247"/>
      <c r="E18" s="247"/>
      <c r="F18" s="247"/>
      <c r="G18" s="248"/>
      <c r="H18" s="248"/>
      <c r="I18" s="248"/>
      <c r="J18" s="60"/>
      <c r="K18" s="58" t="s">
        <v>5</v>
      </c>
      <c r="L18" s="244"/>
      <c r="M18" s="245"/>
      <c r="N18" s="2"/>
    </row>
    <row r="19" spans="1:19" x14ac:dyDescent="0.35">
      <c r="B19" s="3"/>
      <c r="C19" s="3"/>
      <c r="D19" s="3"/>
      <c r="E19" s="3"/>
      <c r="F19" s="3"/>
      <c r="G19" s="3"/>
      <c r="H19" s="3"/>
      <c r="I19" s="3"/>
      <c r="J19" s="5"/>
      <c r="K19" s="22"/>
      <c r="L19" s="4"/>
      <c r="M19" s="4"/>
      <c r="S19" s="2"/>
    </row>
    <row r="20" spans="1:19" ht="22.25" customHeight="1" thickBot="1" x14ac:dyDescent="0.4">
      <c r="A20" s="2"/>
      <c r="B20" s="236" t="s">
        <v>40</v>
      </c>
      <c r="C20" s="236"/>
      <c r="D20" s="236"/>
      <c r="E20" s="236"/>
      <c r="F20" s="236"/>
      <c r="G20" s="236"/>
      <c r="H20" s="236"/>
      <c r="I20" s="236"/>
      <c r="J20" s="236"/>
      <c r="K20" s="236"/>
      <c r="L20" s="236"/>
      <c r="M20" s="18" t="str">
        <f>IFERROR((SUMIF('1.2 Organizational Capacities'!J22:J34,"&gt;0",'1.2 Organizational Capacities'!J22:J34)+SUMIF('Supplemental Questions'!J52:J58,"&gt;0",'Supplemental Questions'!J52:J58))/(COUNTIF('1.2 Organizational Capacities'!J22:J34,"&gt;0")+COUNTIF('Supplemental Questions'!J52:J58,"&gt;0")),"0.0")</f>
        <v>0.0</v>
      </c>
    </row>
    <row r="21" spans="1:19" ht="22.25" customHeight="1" thickBot="1" x14ac:dyDescent="0.4">
      <c r="A21" s="2"/>
      <c r="B21" s="237" t="s">
        <v>41</v>
      </c>
      <c r="C21" s="238"/>
      <c r="D21" s="238"/>
      <c r="E21" s="238"/>
      <c r="F21" s="238"/>
      <c r="G21" s="238"/>
      <c r="H21" s="238"/>
      <c r="I21" s="238"/>
      <c r="J21" s="129"/>
      <c r="K21" s="222" t="s">
        <v>7</v>
      </c>
      <c r="L21" s="223"/>
      <c r="M21" s="223"/>
    </row>
    <row r="22" spans="1:19" ht="52.25" customHeight="1" thickBot="1" x14ac:dyDescent="0.4">
      <c r="B22" s="249" t="s">
        <v>42</v>
      </c>
      <c r="C22" s="250"/>
      <c r="D22" s="250"/>
      <c r="E22" s="250"/>
      <c r="F22" s="250"/>
      <c r="G22" s="250"/>
      <c r="H22" s="250"/>
      <c r="I22" s="250"/>
      <c r="J22" s="60"/>
      <c r="K22" s="61" t="s">
        <v>5</v>
      </c>
      <c r="L22" s="257"/>
      <c r="M22" s="258"/>
    </row>
    <row r="23" spans="1:19" ht="34.25" customHeight="1" thickBot="1" x14ac:dyDescent="0.4">
      <c r="B23" s="251" t="s">
        <v>43</v>
      </c>
      <c r="C23" s="252"/>
      <c r="D23" s="252"/>
      <c r="E23" s="252"/>
      <c r="F23" s="252"/>
      <c r="G23" s="253"/>
      <c r="H23" s="253"/>
      <c r="I23" s="253"/>
      <c r="J23" s="59"/>
      <c r="K23" s="24" t="s">
        <v>5</v>
      </c>
      <c r="L23" s="259"/>
      <c r="M23" s="260"/>
    </row>
    <row r="24" spans="1:19" ht="34.25" customHeight="1" thickBot="1" x14ac:dyDescent="0.4">
      <c r="B24" s="251" t="s">
        <v>44</v>
      </c>
      <c r="C24" s="252"/>
      <c r="D24" s="252"/>
      <c r="E24" s="252"/>
      <c r="F24" s="252"/>
      <c r="G24" s="252"/>
      <c r="H24" s="252"/>
      <c r="I24" s="253"/>
      <c r="J24" s="59"/>
      <c r="K24" s="24" t="s">
        <v>5</v>
      </c>
      <c r="L24" s="259"/>
      <c r="M24" s="260"/>
    </row>
    <row r="25" spans="1:19" ht="34.25" customHeight="1" thickBot="1" x14ac:dyDescent="0.4">
      <c r="B25" s="251" t="s">
        <v>45</v>
      </c>
      <c r="C25" s="252"/>
      <c r="D25" s="252"/>
      <c r="E25" s="252"/>
      <c r="F25" s="252"/>
      <c r="G25" s="253"/>
      <c r="H25" s="253"/>
      <c r="I25" s="253"/>
      <c r="J25" s="59"/>
      <c r="K25" s="24" t="s">
        <v>5</v>
      </c>
      <c r="L25" s="259"/>
      <c r="M25" s="260"/>
    </row>
    <row r="26" spans="1:19" ht="34.25" customHeight="1" thickBot="1" x14ac:dyDescent="0.4">
      <c r="B26" s="251" t="s">
        <v>100</v>
      </c>
      <c r="C26" s="252"/>
      <c r="D26" s="252"/>
      <c r="E26" s="252"/>
      <c r="F26" s="252"/>
      <c r="G26" s="253"/>
      <c r="H26" s="253"/>
      <c r="I26" s="253"/>
      <c r="J26" s="59"/>
      <c r="K26" s="24" t="s">
        <v>5</v>
      </c>
      <c r="L26" s="259"/>
      <c r="M26" s="260"/>
    </row>
    <row r="27" spans="1:19" ht="34.25" customHeight="1" thickBot="1" x14ac:dyDescent="0.4">
      <c r="B27" s="251" t="s">
        <v>46</v>
      </c>
      <c r="C27" s="252"/>
      <c r="D27" s="252"/>
      <c r="E27" s="252"/>
      <c r="F27" s="252"/>
      <c r="G27" s="253"/>
      <c r="H27" s="253"/>
      <c r="I27" s="253"/>
      <c r="J27" s="59"/>
      <c r="K27" s="24" t="s">
        <v>5</v>
      </c>
      <c r="L27" s="259"/>
      <c r="M27" s="260"/>
    </row>
    <row r="28" spans="1:19" ht="34.25" customHeight="1" thickBot="1" x14ac:dyDescent="0.4">
      <c r="B28" s="251" t="s">
        <v>47</v>
      </c>
      <c r="C28" s="252"/>
      <c r="D28" s="252"/>
      <c r="E28" s="252"/>
      <c r="F28" s="252"/>
      <c r="G28" s="253"/>
      <c r="H28" s="253"/>
      <c r="I28" s="253"/>
      <c r="J28" s="59"/>
      <c r="K28" s="24" t="s">
        <v>5</v>
      </c>
      <c r="L28" s="259"/>
      <c r="M28" s="260"/>
    </row>
    <row r="29" spans="1:19" ht="34.25" customHeight="1" thickBot="1" x14ac:dyDescent="0.4">
      <c r="B29" s="251" t="s">
        <v>48</v>
      </c>
      <c r="C29" s="252"/>
      <c r="D29" s="252"/>
      <c r="E29" s="252"/>
      <c r="F29" s="252"/>
      <c r="G29" s="253"/>
      <c r="H29" s="253"/>
      <c r="I29" s="253"/>
      <c r="J29" s="59"/>
      <c r="K29" s="24" t="s">
        <v>5</v>
      </c>
      <c r="L29" s="259"/>
      <c r="M29" s="260"/>
    </row>
    <row r="30" spans="1:19" ht="34.25" customHeight="1" thickBot="1" x14ac:dyDescent="0.4">
      <c r="B30" s="251" t="s">
        <v>49</v>
      </c>
      <c r="C30" s="252"/>
      <c r="D30" s="252"/>
      <c r="E30" s="252"/>
      <c r="F30" s="252"/>
      <c r="G30" s="253"/>
      <c r="H30" s="253"/>
      <c r="I30" s="253"/>
      <c r="J30" s="59"/>
      <c r="K30" s="24" t="s">
        <v>5</v>
      </c>
      <c r="L30" s="259"/>
      <c r="M30" s="260"/>
    </row>
    <row r="31" spans="1:19" ht="34.25" customHeight="1" thickBot="1" x14ac:dyDescent="0.4">
      <c r="B31" s="251" t="s">
        <v>50</v>
      </c>
      <c r="C31" s="252"/>
      <c r="D31" s="252"/>
      <c r="E31" s="252"/>
      <c r="F31" s="252"/>
      <c r="G31" s="253"/>
      <c r="H31" s="253"/>
      <c r="I31" s="253"/>
      <c r="J31" s="59"/>
      <c r="K31" s="24" t="s">
        <v>5</v>
      </c>
      <c r="L31" s="259"/>
      <c r="M31" s="260"/>
    </row>
    <row r="32" spans="1:19" ht="34.25" customHeight="1" thickBot="1" x14ac:dyDescent="0.4">
      <c r="B32" s="251" t="s">
        <v>51</v>
      </c>
      <c r="C32" s="252"/>
      <c r="D32" s="252"/>
      <c r="E32" s="252"/>
      <c r="F32" s="252"/>
      <c r="G32" s="253"/>
      <c r="H32" s="253"/>
      <c r="I32" s="253"/>
      <c r="J32" s="59"/>
      <c r="K32" s="24" t="s">
        <v>5</v>
      </c>
      <c r="L32" s="259"/>
      <c r="M32" s="260"/>
    </row>
    <row r="33" spans="1:20" ht="52.25" customHeight="1" thickBot="1" x14ac:dyDescent="0.4">
      <c r="B33" s="246" t="s">
        <v>52</v>
      </c>
      <c r="C33" s="247"/>
      <c r="D33" s="247"/>
      <c r="E33" s="247"/>
      <c r="F33" s="247"/>
      <c r="G33" s="248"/>
      <c r="H33" s="248"/>
      <c r="I33" s="248"/>
      <c r="J33" s="60"/>
      <c r="K33" s="24" t="s">
        <v>5</v>
      </c>
      <c r="L33" s="259"/>
      <c r="M33" s="260"/>
    </row>
    <row r="34" spans="1:20" ht="52.25" customHeight="1" thickBot="1" x14ac:dyDescent="0.4">
      <c r="B34" s="263" t="s">
        <v>53</v>
      </c>
      <c r="C34" s="264"/>
      <c r="D34" s="264"/>
      <c r="E34" s="264"/>
      <c r="F34" s="264"/>
      <c r="G34" s="265"/>
      <c r="H34" s="265"/>
      <c r="I34" s="265"/>
      <c r="J34" s="60"/>
      <c r="K34" s="62" t="s">
        <v>5</v>
      </c>
      <c r="L34" s="261"/>
      <c r="M34" s="262"/>
    </row>
    <row r="36" spans="1:20" ht="22.25" customHeight="1" thickBot="1" x14ac:dyDescent="0.4">
      <c r="A36" s="2"/>
      <c r="B36" s="236" t="s">
        <v>54</v>
      </c>
      <c r="C36" s="236"/>
      <c r="D36" s="236"/>
      <c r="E36" s="236"/>
      <c r="F36" s="236"/>
      <c r="G36" s="236"/>
      <c r="H36" s="236"/>
      <c r="I36" s="236"/>
      <c r="J36" s="236"/>
      <c r="K36" s="236"/>
      <c r="L36" s="236"/>
      <c r="M36" s="18" t="str">
        <f>IFERROR((SUMIF('1.2 Organizational Capacities'!J38:J40,"&gt;0",'1.2 Organizational Capacities'!J38:J40)+SUMIF('Supplemental Questions'!J61:J64,"&gt;0",'Supplemental Questions'!J61:J64))/(COUNTIF('1.2 Organizational Capacities'!J38:J40,"&gt;0")+COUNTIF('Supplemental Questions'!J61:J64,"&gt;0")),"0.0")</f>
        <v>0.0</v>
      </c>
    </row>
    <row r="37" spans="1:20" ht="31.25" customHeight="1" thickBot="1" x14ac:dyDescent="0.4">
      <c r="A37" s="2"/>
      <c r="B37" s="266" t="s">
        <v>55</v>
      </c>
      <c r="C37" s="266"/>
      <c r="D37" s="266"/>
      <c r="E37" s="266"/>
      <c r="F37" s="266"/>
      <c r="G37" s="266"/>
      <c r="H37" s="266"/>
      <c r="I37" s="266"/>
      <c r="J37" s="129"/>
      <c r="K37" s="222" t="s">
        <v>7</v>
      </c>
      <c r="L37" s="223"/>
      <c r="M37" s="223"/>
    </row>
    <row r="38" spans="1:20" ht="52.25" customHeight="1" thickBot="1" x14ac:dyDescent="0.4">
      <c r="B38" s="239" t="s">
        <v>56</v>
      </c>
      <c r="C38" s="240"/>
      <c r="D38" s="240"/>
      <c r="E38" s="240"/>
      <c r="F38" s="240"/>
      <c r="G38" s="240"/>
      <c r="H38" s="240"/>
      <c r="I38" s="240"/>
      <c r="J38" s="60"/>
      <c r="K38" s="61" t="s">
        <v>5</v>
      </c>
      <c r="L38" s="230"/>
      <c r="M38" s="231"/>
    </row>
    <row r="39" spans="1:20" ht="52.25" customHeight="1" thickBot="1" x14ac:dyDescent="0.4">
      <c r="B39" s="246" t="s">
        <v>57</v>
      </c>
      <c r="C39" s="247"/>
      <c r="D39" s="247"/>
      <c r="E39" s="247"/>
      <c r="F39" s="247"/>
      <c r="G39" s="248"/>
      <c r="H39" s="248"/>
      <c r="I39" s="248"/>
      <c r="J39" s="60"/>
      <c r="K39" s="24" t="s">
        <v>5</v>
      </c>
      <c r="L39" s="232"/>
      <c r="M39" s="233"/>
    </row>
    <row r="40" spans="1:20" ht="52.25" customHeight="1" thickBot="1" x14ac:dyDescent="0.4">
      <c r="B40" s="246" t="s">
        <v>58</v>
      </c>
      <c r="C40" s="247"/>
      <c r="D40" s="247"/>
      <c r="E40" s="247"/>
      <c r="F40" s="247"/>
      <c r="G40" s="247"/>
      <c r="H40" s="247"/>
      <c r="I40" s="248"/>
      <c r="J40" s="60"/>
      <c r="K40" s="62" t="s">
        <v>5</v>
      </c>
      <c r="L40" s="234"/>
      <c r="M40" s="235"/>
    </row>
    <row r="42" spans="1:20" ht="22.25" customHeight="1" x14ac:dyDescent="0.35">
      <c r="A42" s="2"/>
      <c r="B42" s="236" t="s">
        <v>59</v>
      </c>
      <c r="C42" s="236"/>
      <c r="D42" s="236"/>
      <c r="E42" s="236"/>
      <c r="F42" s="236"/>
      <c r="G42" s="236"/>
      <c r="H42" s="236"/>
      <c r="I42" s="236"/>
      <c r="J42" s="236"/>
      <c r="K42" s="236"/>
      <c r="L42" s="236"/>
      <c r="M42" s="18" t="str">
        <f>IFERROR((SUMIF('1.2 Organizational Capacities'!J44:J47,"&gt;0",'1.2 Organizational Capacities'!J44:J47)+SUMIF('Supplemental Questions'!J67:J71,"&gt;0",'Supplemental Questions'!J67:J71))/(COUNTIF('1.2 Organizational Capacities'!J44:J47,"&gt;0")+COUNTIF('Supplemental Questions'!J67:J71,"&gt;0")),"0.0")</f>
        <v>0.0</v>
      </c>
    </row>
    <row r="43" spans="1:20" ht="22.25" customHeight="1" thickBot="1" x14ac:dyDescent="0.4">
      <c r="A43" s="2"/>
      <c r="B43" s="254" t="s">
        <v>101</v>
      </c>
      <c r="C43" s="254"/>
      <c r="D43" s="254"/>
      <c r="E43" s="254"/>
      <c r="F43" s="254"/>
      <c r="G43" s="254"/>
      <c r="H43" s="254"/>
      <c r="I43" s="254"/>
      <c r="J43" s="127"/>
      <c r="K43" s="222" t="s">
        <v>7</v>
      </c>
      <c r="L43" s="223"/>
      <c r="M43" s="223"/>
    </row>
    <row r="44" spans="1:20" ht="52.25" customHeight="1" thickBot="1" x14ac:dyDescent="0.4">
      <c r="B44" s="255" t="s">
        <v>60</v>
      </c>
      <c r="C44" s="256"/>
      <c r="D44" s="256"/>
      <c r="E44" s="256"/>
      <c r="F44" s="256"/>
      <c r="G44" s="256"/>
      <c r="H44" s="256"/>
      <c r="I44" s="256"/>
      <c r="J44" s="60"/>
      <c r="K44" s="61" t="s">
        <v>5</v>
      </c>
      <c r="L44" s="224"/>
      <c r="M44" s="225"/>
      <c r="N44" s="2"/>
    </row>
    <row r="45" spans="1:20" ht="52.25" customHeight="1" thickBot="1" x14ac:dyDescent="0.4">
      <c r="B45" s="246" t="s">
        <v>61</v>
      </c>
      <c r="C45" s="247"/>
      <c r="D45" s="247"/>
      <c r="E45" s="247"/>
      <c r="F45" s="247"/>
      <c r="G45" s="248"/>
      <c r="H45" s="248"/>
      <c r="I45" s="248"/>
      <c r="J45" s="60"/>
      <c r="K45" s="24" t="s">
        <v>5</v>
      </c>
      <c r="L45" s="226"/>
      <c r="M45" s="227"/>
      <c r="N45" s="2"/>
      <c r="T45" s="2"/>
    </row>
    <row r="46" spans="1:20" ht="68.5" customHeight="1" thickBot="1" x14ac:dyDescent="0.4">
      <c r="B46" s="246" t="s">
        <v>62</v>
      </c>
      <c r="C46" s="247"/>
      <c r="D46" s="247"/>
      <c r="E46" s="247"/>
      <c r="F46" s="247"/>
      <c r="G46" s="247"/>
      <c r="H46" s="247"/>
      <c r="I46" s="248"/>
      <c r="J46" s="60"/>
      <c r="K46" s="24" t="s">
        <v>5</v>
      </c>
      <c r="L46" s="226"/>
      <c r="M46" s="227"/>
      <c r="N46" s="2"/>
    </row>
    <row r="47" spans="1:20" ht="52.25" customHeight="1" thickBot="1" x14ac:dyDescent="0.4">
      <c r="B47" s="246" t="s">
        <v>63</v>
      </c>
      <c r="C47" s="247"/>
      <c r="D47" s="247"/>
      <c r="E47" s="247"/>
      <c r="F47" s="247"/>
      <c r="G47" s="248"/>
      <c r="H47" s="248"/>
      <c r="I47" s="248"/>
      <c r="J47" s="60"/>
      <c r="K47" s="62" t="s">
        <v>5</v>
      </c>
      <c r="L47" s="228"/>
      <c r="M47" s="229"/>
      <c r="N47" s="2"/>
    </row>
    <row r="48" spans="1:20" x14ac:dyDescent="0.35">
      <c r="K48" s="35"/>
      <c r="L48" s="2"/>
      <c r="M48" s="2"/>
    </row>
    <row r="49" spans="1:14" ht="22.25" customHeight="1" x14ac:dyDescent="0.35">
      <c r="A49" s="2"/>
      <c r="B49" s="236" t="s">
        <v>64</v>
      </c>
      <c r="C49" s="236"/>
      <c r="D49" s="236"/>
      <c r="E49" s="236"/>
      <c r="F49" s="236"/>
      <c r="G49" s="236"/>
      <c r="H49" s="236"/>
      <c r="I49" s="236"/>
      <c r="J49" s="236"/>
      <c r="K49" s="236"/>
      <c r="L49" s="236"/>
      <c r="M49" s="18" t="str">
        <f>IFERROR((SUMIF('1.2 Organizational Capacities'!J51:J53,"&gt;0",'1.2 Organizational Capacities'!J51:J53)+SUMIF('Supplemental Questions'!J74:J78,"&gt;0",'Supplemental Questions'!J74:J78))/(COUNTIF('1.2 Organizational Capacities'!J51:J53,"&gt;0")+COUNTIF('Supplemental Questions'!J74:J78,"&gt;0")),"0.0")</f>
        <v>0.0</v>
      </c>
    </row>
    <row r="50" spans="1:14" ht="22.25" customHeight="1" thickBot="1" x14ac:dyDescent="0.4">
      <c r="A50" s="2"/>
      <c r="B50" s="266" t="s">
        <v>65</v>
      </c>
      <c r="C50" s="266"/>
      <c r="D50" s="266"/>
      <c r="E50" s="266"/>
      <c r="F50" s="266"/>
      <c r="G50" s="266"/>
      <c r="H50" s="266"/>
      <c r="I50" s="266"/>
      <c r="J50" s="127"/>
      <c r="K50" s="222" t="s">
        <v>7</v>
      </c>
      <c r="L50" s="223"/>
      <c r="M50" s="223"/>
    </row>
    <row r="51" spans="1:14" ht="52.25" customHeight="1" thickBot="1" x14ac:dyDescent="0.4">
      <c r="B51" s="239" t="s">
        <v>109</v>
      </c>
      <c r="C51" s="240"/>
      <c r="D51" s="240"/>
      <c r="E51" s="240"/>
      <c r="F51" s="240"/>
      <c r="G51" s="240"/>
      <c r="H51" s="240"/>
      <c r="I51" s="240"/>
      <c r="J51" s="60"/>
      <c r="K51" s="61" t="s">
        <v>5</v>
      </c>
      <c r="L51" s="230"/>
      <c r="M51" s="267"/>
    </row>
    <row r="52" spans="1:14" ht="52.25" customHeight="1" thickBot="1" x14ac:dyDescent="0.4">
      <c r="B52" s="246" t="s">
        <v>110</v>
      </c>
      <c r="C52" s="247"/>
      <c r="D52" s="247"/>
      <c r="E52" s="247"/>
      <c r="F52" s="247"/>
      <c r="G52" s="248"/>
      <c r="H52" s="248"/>
      <c r="I52" s="248"/>
      <c r="J52" s="60"/>
      <c r="K52" s="25" t="s">
        <v>5</v>
      </c>
      <c r="L52" s="268"/>
      <c r="M52" s="269"/>
    </row>
    <row r="53" spans="1:14" ht="52.25" customHeight="1" thickBot="1" x14ac:dyDescent="0.4">
      <c r="B53" s="246" t="s">
        <v>111</v>
      </c>
      <c r="C53" s="247"/>
      <c r="D53" s="247"/>
      <c r="E53" s="247"/>
      <c r="F53" s="247"/>
      <c r="G53" s="248"/>
      <c r="H53" s="248"/>
      <c r="I53" s="248"/>
      <c r="J53" s="60"/>
      <c r="K53" s="63" t="s">
        <v>5</v>
      </c>
      <c r="L53" s="270"/>
      <c r="M53" s="271"/>
    </row>
    <row r="54" spans="1:14" x14ac:dyDescent="0.35">
      <c r="G54" s="2"/>
      <c r="M54" s="2"/>
    </row>
    <row r="55" spans="1:14" ht="22.25" customHeight="1" x14ac:dyDescent="0.35">
      <c r="B55" s="177" t="s">
        <v>102</v>
      </c>
      <c r="C55" s="177"/>
      <c r="D55" s="177"/>
      <c r="E55" s="177"/>
      <c r="F55" s="177"/>
      <c r="G55" s="177"/>
      <c r="H55" s="177"/>
      <c r="I55" s="177"/>
      <c r="J55" s="177"/>
      <c r="K55" s="177"/>
      <c r="L55" s="177"/>
      <c r="M55" s="104" t="str">
        <f>IF(M56="","",M56)</f>
        <v/>
      </c>
    </row>
    <row r="56" spans="1:14" ht="28.5" customHeight="1" thickBot="1" x14ac:dyDescent="0.4">
      <c r="B56" s="178" t="s">
        <v>104</v>
      </c>
      <c r="C56" s="178"/>
      <c r="D56" s="178"/>
      <c r="E56" s="178"/>
      <c r="F56" s="178"/>
      <c r="G56" s="178"/>
      <c r="H56" s="178"/>
      <c r="I56" s="178"/>
      <c r="J56" s="178"/>
      <c r="K56" s="178"/>
      <c r="L56" s="178"/>
      <c r="M56" s="88"/>
      <c r="N56" s="87" t="s">
        <v>5</v>
      </c>
    </row>
  </sheetData>
  <mergeCells count="54">
    <mergeCell ref="B53:I53"/>
    <mergeCell ref="B49:L49"/>
    <mergeCell ref="B50:I50"/>
    <mergeCell ref="B51:I51"/>
    <mergeCell ref="B52:I52"/>
    <mergeCell ref="L51:M53"/>
    <mergeCell ref="K50:M50"/>
    <mergeCell ref="B45:I45"/>
    <mergeCell ref="B46:I46"/>
    <mergeCell ref="B47:I47"/>
    <mergeCell ref="L22:M34"/>
    <mergeCell ref="B27:I27"/>
    <mergeCell ref="B28:I28"/>
    <mergeCell ref="B29:I29"/>
    <mergeCell ref="B30:I30"/>
    <mergeCell ref="B31:I31"/>
    <mergeCell ref="B32:I32"/>
    <mergeCell ref="B33:I33"/>
    <mergeCell ref="B34:I34"/>
    <mergeCell ref="B25:I25"/>
    <mergeCell ref="B26:I26"/>
    <mergeCell ref="B36:L36"/>
    <mergeCell ref="B37:I37"/>
    <mergeCell ref="B22:I22"/>
    <mergeCell ref="B23:I23"/>
    <mergeCell ref="B24:I24"/>
    <mergeCell ref="B43:I43"/>
    <mergeCell ref="B44:I44"/>
    <mergeCell ref="B38:I38"/>
    <mergeCell ref="B39:I39"/>
    <mergeCell ref="B40:I40"/>
    <mergeCell ref="B42:L42"/>
    <mergeCell ref="K43:M43"/>
    <mergeCell ref="B55:L55"/>
    <mergeCell ref="B56:L56"/>
    <mergeCell ref="B13:L13"/>
    <mergeCell ref="B9:L9"/>
    <mergeCell ref="B10:K10"/>
    <mergeCell ref="B11:C11"/>
    <mergeCell ref="E11:F11"/>
    <mergeCell ref="H11:I11"/>
    <mergeCell ref="B20:L20"/>
    <mergeCell ref="B21:I21"/>
    <mergeCell ref="B14:I14"/>
    <mergeCell ref="B15:I15"/>
    <mergeCell ref="L15:M18"/>
    <mergeCell ref="B16:I16"/>
    <mergeCell ref="B17:I17"/>
    <mergeCell ref="B18:I18"/>
    <mergeCell ref="K14:M14"/>
    <mergeCell ref="K21:M21"/>
    <mergeCell ref="K37:M37"/>
    <mergeCell ref="L44:M47"/>
    <mergeCell ref="L38:M40"/>
  </mergeCells>
  <conditionalFormatting sqref="B15:B16 B26:B34 B53">
    <cfRule type="expression" dxfId="105" priority="20">
      <formula>LEFT($D15,1)="."</formula>
    </cfRule>
  </conditionalFormatting>
  <conditionalFormatting sqref="B18">
    <cfRule type="expression" dxfId="104" priority="18">
      <formula>LEFT($D18,1)="."</formula>
    </cfRule>
  </conditionalFormatting>
  <conditionalFormatting sqref="B17">
    <cfRule type="expression" dxfId="103" priority="19">
      <formula>LEFT($D17,1)="."</formula>
    </cfRule>
  </conditionalFormatting>
  <conditionalFormatting sqref="B19:I19">
    <cfRule type="expression" dxfId="102" priority="16">
      <formula>LEFT(#REF!,1)="."</formula>
    </cfRule>
  </conditionalFormatting>
  <conditionalFormatting sqref="B25">
    <cfRule type="expression" dxfId="101" priority="13">
      <formula>LEFT($D25,1)="."</formula>
    </cfRule>
  </conditionalFormatting>
  <conditionalFormatting sqref="B22:B23">
    <cfRule type="expression" dxfId="100" priority="15">
      <formula>LEFT($D22,1)="."</formula>
    </cfRule>
  </conditionalFormatting>
  <conditionalFormatting sqref="B47">
    <cfRule type="expression" dxfId="99" priority="6">
      <formula>LEFT($D47,1)="."</formula>
    </cfRule>
  </conditionalFormatting>
  <conditionalFormatting sqref="B24">
    <cfRule type="expression" dxfId="98" priority="14">
      <formula>LEFT($D24,1)="."</formula>
    </cfRule>
  </conditionalFormatting>
  <conditionalFormatting sqref="B38:B39">
    <cfRule type="expression" dxfId="97" priority="11">
      <formula>LEFT($D38,1)="."</formula>
    </cfRule>
  </conditionalFormatting>
  <conditionalFormatting sqref="B40">
    <cfRule type="expression" dxfId="96" priority="10">
      <formula>LEFT($D40,1)="."</formula>
    </cfRule>
  </conditionalFormatting>
  <conditionalFormatting sqref="B44:B45">
    <cfRule type="expression" dxfId="95" priority="8">
      <formula>LEFT($D44,1)="."</formula>
    </cfRule>
  </conditionalFormatting>
  <conditionalFormatting sqref="B46">
    <cfRule type="expression" dxfId="94" priority="7">
      <formula>LEFT($D46,1)="."</formula>
    </cfRule>
  </conditionalFormatting>
  <conditionalFormatting sqref="B51:B52">
    <cfRule type="expression" dxfId="93" priority="4">
      <formula>LEFT($D51,1)="."</formula>
    </cfRule>
  </conditionalFormatting>
  <conditionalFormatting sqref="B14">
    <cfRule type="expression" dxfId="92" priority="2">
      <formula>LEFT($D14,1)="."</formula>
    </cfRule>
  </conditionalFormatting>
  <conditionalFormatting sqref="B21">
    <cfRule type="expression" dxfId="91" priority="1">
      <formula>LEFT($D21,1)="."</formula>
    </cfRule>
  </conditionalFormatting>
  <dataValidations count="2">
    <dataValidation type="list" allowBlank="1" showInputMessage="1" showErrorMessage="1" sqref="J23:J32" xr:uid="{A6D4B29A-B690-4073-B971-925968A0B484}">
      <formula1>$M$1:$M$3</formula1>
    </dataValidation>
    <dataValidation type="list" allowBlank="1" showInputMessage="1" showErrorMessage="1" sqref="M56 J22 J33:J34 J38:J40 J44:J47 J51:J53 J16:J18 J15" xr:uid="{BFEC1FEF-04AB-4844-AEC4-267FFB0EB704}">
      <formula1>$N$1:$N$7</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44221-D434-467F-874B-3E6F026C3583}">
  <sheetPr codeName="Sheet4">
    <tabColor rgb="FFED7D31"/>
  </sheetPr>
  <dimension ref="A1:O32"/>
  <sheetViews>
    <sheetView showGridLines="0" zoomScale="80" zoomScaleNormal="80" workbookViewId="0">
      <pane ySplit="11" topLeftCell="A12" activePane="bottomLeft" state="frozen"/>
      <selection activeCell="A8" sqref="A8"/>
      <selection pane="bottomLeft" activeCell="B15" sqref="B15:I15"/>
    </sheetView>
  </sheetViews>
  <sheetFormatPr defaultColWidth="8.81640625" defaultRowHeight="14.5" x14ac:dyDescent="0.35"/>
  <cols>
    <col min="1" max="1" width="8.81640625" style="1"/>
    <col min="2" max="2" width="13.453125" style="1" bestFit="1" customWidth="1"/>
    <col min="3" max="3" width="11.1796875" style="1" customWidth="1"/>
    <col min="4" max="5" width="10.81640625" style="1" customWidth="1"/>
    <col min="6" max="6" width="9.1796875" style="1" customWidth="1"/>
    <col min="7" max="7" width="10.1796875" style="1" customWidth="1"/>
    <col min="8" max="8" width="10.54296875" style="1" customWidth="1"/>
    <col min="9" max="9" width="11.1796875" style="1" customWidth="1"/>
    <col min="10" max="10" width="7.81640625" style="1" customWidth="1"/>
    <col min="11" max="11" width="2.81640625" style="21" customWidth="1"/>
    <col min="12" max="12" width="47.1796875" style="1" customWidth="1"/>
    <col min="13" max="13" width="9" style="1" customWidth="1"/>
    <col min="14" max="14" width="2.453125" style="1" customWidth="1"/>
    <col min="15" max="16384" width="8.81640625" style="1"/>
  </cols>
  <sheetData>
    <row r="1" spans="1:15" hidden="1" x14ac:dyDescent="0.35">
      <c r="M1" s="1" t="s">
        <v>0</v>
      </c>
      <c r="N1" s="1">
        <v>1</v>
      </c>
    </row>
    <row r="2" spans="1:15" hidden="1" x14ac:dyDescent="0.35">
      <c r="M2" s="1" t="s">
        <v>2</v>
      </c>
      <c r="N2" s="1">
        <v>2</v>
      </c>
      <c r="O2" s="1" t="s">
        <v>0</v>
      </c>
    </row>
    <row r="3" spans="1:15" hidden="1" x14ac:dyDescent="0.35">
      <c r="N3" s="1">
        <v>3</v>
      </c>
      <c r="O3" s="1" t="s">
        <v>1</v>
      </c>
    </row>
    <row r="4" spans="1:15" hidden="1" x14ac:dyDescent="0.35">
      <c r="N4" s="1">
        <v>4</v>
      </c>
    </row>
    <row r="5" spans="1:15" hidden="1" x14ac:dyDescent="0.35">
      <c r="N5" s="1">
        <v>5</v>
      </c>
    </row>
    <row r="6" spans="1:15" hidden="1" x14ac:dyDescent="0.35">
      <c r="N6" s="1" t="s">
        <v>1</v>
      </c>
    </row>
    <row r="7" spans="1:15" ht="15.65" hidden="1" customHeight="1" x14ac:dyDescent="0.35"/>
    <row r="8" spans="1:15" ht="15" thickBot="1" x14ac:dyDescent="0.4">
      <c r="M8" s="36"/>
    </row>
    <row r="9" spans="1:15" ht="22.25" customHeight="1" thickTop="1" thickBot="1" x14ac:dyDescent="0.6">
      <c r="B9" s="206" t="s">
        <v>107</v>
      </c>
      <c r="C9" s="206"/>
      <c r="D9" s="206"/>
      <c r="E9" s="206"/>
      <c r="F9" s="206"/>
      <c r="G9" s="206"/>
      <c r="H9" s="206"/>
      <c r="I9" s="206"/>
      <c r="J9" s="206"/>
      <c r="K9" s="206"/>
      <c r="L9" s="273"/>
      <c r="M9" s="38" t="str">
        <f>IFERROR(AVERAGE(M13,M22),"0.0")</f>
        <v>0.0</v>
      </c>
      <c r="N9" s="37"/>
      <c r="O9" s="11"/>
    </row>
    <row r="10" spans="1:15" ht="9" customHeight="1" thickTop="1" x14ac:dyDescent="0.55000000000000004">
      <c r="B10" s="209"/>
      <c r="C10" s="209"/>
      <c r="D10" s="209"/>
      <c r="E10" s="209"/>
      <c r="F10" s="209"/>
      <c r="G10" s="209"/>
      <c r="H10" s="209"/>
      <c r="I10" s="209"/>
      <c r="J10" s="209"/>
      <c r="K10" s="209"/>
      <c r="L10" s="13"/>
      <c r="M10" s="16"/>
      <c r="N10" s="2"/>
      <c r="O10" s="11"/>
    </row>
    <row r="11" spans="1:15" ht="42" customHeight="1" x14ac:dyDescent="0.55000000000000004">
      <c r="A11" s="7"/>
      <c r="B11" s="208"/>
      <c r="C11" s="208"/>
      <c r="D11" s="14"/>
      <c r="E11" s="210"/>
      <c r="F11" s="210"/>
      <c r="G11" s="7"/>
      <c r="H11" s="211"/>
      <c r="I11" s="211"/>
      <c r="J11" s="2"/>
      <c r="K11" s="17"/>
      <c r="L11" s="13"/>
      <c r="M11" s="16"/>
      <c r="N11" s="2"/>
      <c r="O11" s="11"/>
    </row>
    <row r="12" spans="1:15" ht="6" customHeight="1" x14ac:dyDescent="0.35">
      <c r="J12" s="5"/>
      <c r="K12" s="22"/>
      <c r="L12" s="6"/>
      <c r="M12" s="6"/>
    </row>
    <row r="13" spans="1:15" ht="22.25" customHeight="1" thickBot="1" x14ac:dyDescent="0.4">
      <c r="B13" s="272" t="s">
        <v>157</v>
      </c>
      <c r="C13" s="272"/>
      <c r="D13" s="272"/>
      <c r="E13" s="272"/>
      <c r="F13" s="272"/>
      <c r="G13" s="272"/>
      <c r="H13" s="272"/>
      <c r="I13" s="272"/>
      <c r="J13" s="272"/>
      <c r="K13" s="272"/>
      <c r="L13" s="272"/>
      <c r="M13" s="19" t="str">
        <f>IFERROR((SUMIF('1.3. Collaborative Capacities'!J15:J20,"&gt;0",'1.3. Collaborative Capacities'!J15:J20)+SUMIF('Supplemental Questions'!J82:J87,"&gt;0",'Supplemental Questions'!J82:J87))/(COUNTIF('1.3. Collaborative Capacities'!J15:J20,"&gt;0")+COUNTIF('Supplemental Questions'!J82:J87,"&gt;0")),"0.0")</f>
        <v>0.0</v>
      </c>
      <c r="N13" s="2"/>
      <c r="O13" s="112"/>
    </row>
    <row r="14" spans="1:15" ht="31.25" customHeight="1" thickBot="1" x14ac:dyDescent="0.4">
      <c r="B14" s="274" t="s">
        <v>66</v>
      </c>
      <c r="C14" s="274"/>
      <c r="D14" s="274"/>
      <c r="E14" s="274"/>
      <c r="F14" s="274"/>
      <c r="G14" s="274"/>
      <c r="H14" s="274"/>
      <c r="I14" s="274"/>
      <c r="J14" s="131"/>
      <c r="K14" s="285" t="s">
        <v>7</v>
      </c>
      <c r="L14" s="286"/>
      <c r="M14" s="286"/>
    </row>
    <row r="15" spans="1:15" ht="52.25" customHeight="1" thickBot="1" x14ac:dyDescent="0.4">
      <c r="B15" s="275" t="s">
        <v>67</v>
      </c>
      <c r="C15" s="276"/>
      <c r="D15" s="276"/>
      <c r="E15" s="276"/>
      <c r="F15" s="276"/>
      <c r="G15" s="276"/>
      <c r="H15" s="276"/>
      <c r="I15" s="276"/>
      <c r="J15" s="130"/>
      <c r="K15" s="52" t="s">
        <v>5</v>
      </c>
      <c r="L15" s="277"/>
      <c r="M15" s="278"/>
      <c r="N15" s="16"/>
      <c r="O15" s="10"/>
    </row>
    <row r="16" spans="1:15" ht="52.25" customHeight="1" thickBot="1" x14ac:dyDescent="0.4">
      <c r="B16" s="282" t="s">
        <v>68</v>
      </c>
      <c r="C16" s="283"/>
      <c r="D16" s="283"/>
      <c r="E16" s="283"/>
      <c r="F16" s="283"/>
      <c r="G16" s="284"/>
      <c r="H16" s="284"/>
      <c r="I16" s="284"/>
      <c r="J16" s="130"/>
      <c r="K16" s="23" t="s">
        <v>5</v>
      </c>
      <c r="L16" s="216"/>
      <c r="M16" s="279"/>
      <c r="N16" s="2"/>
    </row>
    <row r="17" spans="1:14" ht="52.25" customHeight="1" thickBot="1" x14ac:dyDescent="0.4">
      <c r="B17" s="282" t="s">
        <v>69</v>
      </c>
      <c r="C17" s="283"/>
      <c r="D17" s="283"/>
      <c r="E17" s="283"/>
      <c r="F17" s="283"/>
      <c r="G17" s="283"/>
      <c r="H17" s="283"/>
      <c r="I17" s="284"/>
      <c r="J17" s="130"/>
      <c r="K17" s="23" t="s">
        <v>5</v>
      </c>
      <c r="L17" s="216"/>
      <c r="M17" s="279"/>
      <c r="N17" s="2"/>
    </row>
    <row r="18" spans="1:14" ht="52.25" customHeight="1" thickBot="1" x14ac:dyDescent="0.4">
      <c r="B18" s="282" t="s">
        <v>70</v>
      </c>
      <c r="C18" s="283"/>
      <c r="D18" s="283"/>
      <c r="E18" s="283"/>
      <c r="F18" s="283"/>
      <c r="G18" s="284"/>
      <c r="H18" s="284"/>
      <c r="I18" s="284"/>
      <c r="J18" s="130"/>
      <c r="K18" s="23" t="s">
        <v>5</v>
      </c>
      <c r="L18" s="216"/>
      <c r="M18" s="279"/>
      <c r="N18" s="2"/>
    </row>
    <row r="19" spans="1:14" ht="52.25" customHeight="1" thickBot="1" x14ac:dyDescent="0.4">
      <c r="B19" s="282" t="s">
        <v>71</v>
      </c>
      <c r="C19" s="283"/>
      <c r="D19" s="283"/>
      <c r="E19" s="283"/>
      <c r="F19" s="283"/>
      <c r="G19" s="284"/>
      <c r="H19" s="284"/>
      <c r="I19" s="284"/>
      <c r="J19" s="130"/>
      <c r="K19" s="23" t="s">
        <v>5</v>
      </c>
      <c r="L19" s="216"/>
      <c r="M19" s="279"/>
      <c r="N19" s="2"/>
    </row>
    <row r="20" spans="1:14" ht="52.25" customHeight="1" thickBot="1" x14ac:dyDescent="0.4">
      <c r="B20" s="282" t="s">
        <v>72</v>
      </c>
      <c r="C20" s="283"/>
      <c r="D20" s="283"/>
      <c r="E20" s="283"/>
      <c r="F20" s="283"/>
      <c r="G20" s="284"/>
      <c r="H20" s="284"/>
      <c r="I20" s="284"/>
      <c r="J20" s="130"/>
      <c r="K20" s="53" t="s">
        <v>5</v>
      </c>
      <c r="L20" s="280"/>
      <c r="M20" s="281"/>
      <c r="N20" s="2"/>
    </row>
    <row r="21" spans="1:14" x14ac:dyDescent="0.35">
      <c r="B21" s="3"/>
      <c r="C21" s="3"/>
      <c r="D21" s="3"/>
      <c r="E21" s="3"/>
      <c r="F21" s="3"/>
      <c r="G21" s="3"/>
      <c r="H21" s="3"/>
      <c r="I21" s="3"/>
      <c r="J21" s="5"/>
      <c r="K21" s="22"/>
      <c r="L21" s="4"/>
      <c r="M21" s="4"/>
    </row>
    <row r="22" spans="1:14" ht="22.25" customHeight="1" thickBot="1" x14ac:dyDescent="0.4">
      <c r="A22" s="2"/>
      <c r="B22" s="272" t="s">
        <v>155</v>
      </c>
      <c r="C22" s="272"/>
      <c r="D22" s="272"/>
      <c r="E22" s="272"/>
      <c r="F22" s="272"/>
      <c r="G22" s="272"/>
      <c r="H22" s="272"/>
      <c r="I22" s="272"/>
      <c r="J22" s="272"/>
      <c r="K22" s="272"/>
      <c r="L22" s="272"/>
      <c r="M22" s="19" t="str">
        <f>IFERROR((SUMIF('1.3. Collaborative Capacities'!J24:J28,"&gt;0",'1.3. Collaborative Capacities'!J24:J28)+SUMIF('Supplemental Questions'!J90:J95,"&gt;0",'Supplemental Questions'!J90:J95))/(COUNTIF('1.3. Collaborative Capacities'!J24:J28,"&gt;0")+COUNTIF('Supplemental Questions'!J90:J95,"&gt;0")),"0.0")</f>
        <v>0.0</v>
      </c>
    </row>
    <row r="23" spans="1:14" ht="22.25" customHeight="1" thickBot="1" x14ac:dyDescent="0.4">
      <c r="A23" s="2"/>
      <c r="B23" s="274" t="s">
        <v>73</v>
      </c>
      <c r="C23" s="274"/>
      <c r="D23" s="274"/>
      <c r="E23" s="274"/>
      <c r="F23" s="274"/>
      <c r="G23" s="274"/>
      <c r="H23" s="274"/>
      <c r="I23" s="274"/>
      <c r="J23" s="136"/>
      <c r="K23" s="286" t="s">
        <v>7</v>
      </c>
      <c r="L23" s="286"/>
      <c r="M23" s="286"/>
    </row>
    <row r="24" spans="1:14" ht="52.25" customHeight="1" thickBot="1" x14ac:dyDescent="0.4">
      <c r="B24" s="287" t="s">
        <v>74</v>
      </c>
      <c r="C24" s="288"/>
      <c r="D24" s="288"/>
      <c r="E24" s="288"/>
      <c r="F24" s="288"/>
      <c r="G24" s="288"/>
      <c r="H24" s="288"/>
      <c r="I24" s="288"/>
      <c r="J24" s="130"/>
      <c r="K24" s="55" t="s">
        <v>5</v>
      </c>
      <c r="L24" s="289"/>
      <c r="M24" s="290"/>
    </row>
    <row r="25" spans="1:14" ht="52.25" customHeight="1" thickBot="1" x14ac:dyDescent="0.4">
      <c r="B25" s="282" t="s">
        <v>75</v>
      </c>
      <c r="C25" s="283"/>
      <c r="D25" s="283"/>
      <c r="E25" s="283"/>
      <c r="F25" s="283"/>
      <c r="G25" s="284"/>
      <c r="H25" s="284"/>
      <c r="I25" s="284"/>
      <c r="J25" s="130"/>
      <c r="K25" s="24" t="s">
        <v>5</v>
      </c>
      <c r="L25" s="196"/>
      <c r="M25" s="291"/>
    </row>
    <row r="26" spans="1:14" ht="52.25" customHeight="1" thickBot="1" x14ac:dyDescent="0.4">
      <c r="B26" s="282" t="s">
        <v>76</v>
      </c>
      <c r="C26" s="283"/>
      <c r="D26" s="283"/>
      <c r="E26" s="283"/>
      <c r="F26" s="283"/>
      <c r="G26" s="283"/>
      <c r="H26" s="283"/>
      <c r="I26" s="284"/>
      <c r="J26" s="130"/>
      <c r="K26" s="24" t="s">
        <v>5</v>
      </c>
      <c r="L26" s="196"/>
      <c r="M26" s="291"/>
    </row>
    <row r="27" spans="1:14" ht="52.25" customHeight="1" thickBot="1" x14ac:dyDescent="0.4">
      <c r="B27" s="282" t="s">
        <v>77</v>
      </c>
      <c r="C27" s="283"/>
      <c r="D27" s="283"/>
      <c r="E27" s="283"/>
      <c r="F27" s="283"/>
      <c r="G27" s="284"/>
      <c r="H27" s="284"/>
      <c r="I27" s="284"/>
      <c r="J27" s="130"/>
      <c r="K27" s="24" t="s">
        <v>5</v>
      </c>
      <c r="L27" s="196"/>
      <c r="M27" s="291"/>
    </row>
    <row r="28" spans="1:14" ht="52.25" customHeight="1" thickBot="1" x14ac:dyDescent="0.4">
      <c r="B28" s="282" t="s">
        <v>78</v>
      </c>
      <c r="C28" s="283"/>
      <c r="D28" s="283"/>
      <c r="E28" s="283"/>
      <c r="F28" s="283"/>
      <c r="G28" s="284"/>
      <c r="H28" s="284"/>
      <c r="I28" s="284"/>
      <c r="J28" s="130"/>
      <c r="K28" s="56" t="s">
        <v>5</v>
      </c>
      <c r="L28" s="292"/>
      <c r="M28" s="293"/>
    </row>
    <row r="30" spans="1:14" ht="22.25" customHeight="1" x14ac:dyDescent="0.35">
      <c r="B30" s="177" t="s">
        <v>102</v>
      </c>
      <c r="C30" s="177"/>
      <c r="D30" s="177"/>
      <c r="E30" s="177"/>
      <c r="F30" s="177"/>
      <c r="G30" s="177"/>
      <c r="H30" s="177"/>
      <c r="I30" s="177"/>
      <c r="J30" s="177"/>
      <c r="K30" s="177"/>
      <c r="L30" s="177"/>
      <c r="M30" s="104" t="str">
        <f>IF(M31="","",M31)</f>
        <v/>
      </c>
    </row>
    <row r="31" spans="1:14" ht="35" customHeight="1" thickBot="1" x14ac:dyDescent="0.4">
      <c r="B31" s="178" t="s">
        <v>105</v>
      </c>
      <c r="C31" s="178"/>
      <c r="D31" s="178"/>
      <c r="E31" s="178"/>
      <c r="F31" s="178"/>
      <c r="G31" s="178"/>
      <c r="H31" s="178"/>
      <c r="I31" s="178"/>
      <c r="J31" s="178"/>
      <c r="K31" s="178"/>
      <c r="L31" s="178"/>
      <c r="M31" s="86"/>
      <c r="N31" s="87" t="s">
        <v>5</v>
      </c>
    </row>
    <row r="32" spans="1:14" x14ac:dyDescent="0.35">
      <c r="E32" s="2"/>
      <c r="M32" s="85"/>
      <c r="N32" s="2"/>
    </row>
  </sheetData>
  <mergeCells count="26">
    <mergeCell ref="B31:L31"/>
    <mergeCell ref="B19:I19"/>
    <mergeCell ref="B20:I20"/>
    <mergeCell ref="B28:I28"/>
    <mergeCell ref="B24:I24"/>
    <mergeCell ref="L24:M28"/>
    <mergeCell ref="B25:I25"/>
    <mergeCell ref="B26:I26"/>
    <mergeCell ref="B27:I27"/>
    <mergeCell ref="B22:L22"/>
    <mergeCell ref="B23:I23"/>
    <mergeCell ref="B30:L30"/>
    <mergeCell ref="K23:M23"/>
    <mergeCell ref="B14:I14"/>
    <mergeCell ref="B15:I15"/>
    <mergeCell ref="L15:M20"/>
    <mergeCell ref="B16:I16"/>
    <mergeCell ref="B17:I17"/>
    <mergeCell ref="B18:I18"/>
    <mergeCell ref="K14:M14"/>
    <mergeCell ref="B13:L13"/>
    <mergeCell ref="B9:L9"/>
    <mergeCell ref="B10:K10"/>
    <mergeCell ref="B11:C11"/>
    <mergeCell ref="E11:F11"/>
    <mergeCell ref="H11:I11"/>
  </mergeCells>
  <conditionalFormatting sqref="B15:B16">
    <cfRule type="expression" dxfId="90" priority="19">
      <formula>LEFT($D15,1)="."</formula>
    </cfRule>
  </conditionalFormatting>
  <conditionalFormatting sqref="B18">
    <cfRule type="expression" dxfId="89" priority="17">
      <formula>LEFT($D18,1)="."</formula>
    </cfRule>
  </conditionalFormatting>
  <conditionalFormatting sqref="B17">
    <cfRule type="expression" dxfId="88" priority="18">
      <formula>LEFT($D17,1)="."</formula>
    </cfRule>
  </conditionalFormatting>
  <conditionalFormatting sqref="B21:I21">
    <cfRule type="expression" dxfId="87" priority="15">
      <formula>LEFT(#REF!,1)="."</formula>
    </cfRule>
  </conditionalFormatting>
  <conditionalFormatting sqref="B27:B28">
    <cfRule type="expression" dxfId="86" priority="12">
      <formula>LEFT($D27,1)="."</formula>
    </cfRule>
  </conditionalFormatting>
  <conditionalFormatting sqref="B24:B25">
    <cfRule type="expression" dxfId="85" priority="14">
      <formula>LEFT($D24,1)="."</formula>
    </cfRule>
  </conditionalFormatting>
  <conditionalFormatting sqref="B26">
    <cfRule type="expression" dxfId="84" priority="13">
      <formula>LEFT($D26,1)="."</formula>
    </cfRule>
  </conditionalFormatting>
  <conditionalFormatting sqref="B19:B20">
    <cfRule type="expression" dxfId="83" priority="1">
      <formula>LEFT($D19,1)="."</formula>
    </cfRule>
  </conditionalFormatting>
  <dataValidations count="1">
    <dataValidation type="list" allowBlank="1" showInputMessage="1" showErrorMessage="1" sqref="M31 J24:J28 J15:J20" xr:uid="{AA01CA85-FC38-4284-9D89-A0AF3CB05F4A}">
      <formula1>$N$1:$N$7</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C0EEB-20AE-4C3D-A515-37B1B29604FD}">
  <sheetPr codeName="Sheet7">
    <tabColor theme="0" tint="-0.34998626667073579"/>
  </sheetPr>
  <dimension ref="A1:M95"/>
  <sheetViews>
    <sheetView showGridLines="0" zoomScale="79" zoomScaleNormal="79" workbookViewId="0">
      <pane ySplit="11" topLeftCell="A12" activePane="bottomLeft" state="frozen"/>
      <selection activeCell="A7" sqref="A7"/>
      <selection pane="bottomLeft" activeCell="B9" sqref="B9:J9"/>
    </sheetView>
  </sheetViews>
  <sheetFormatPr defaultColWidth="8.81640625" defaultRowHeight="14.5" x14ac:dyDescent="0.35"/>
  <cols>
    <col min="1" max="1" width="8.81640625" style="1"/>
    <col min="2" max="2" width="13.453125" style="1" bestFit="1" customWidth="1"/>
    <col min="3" max="3" width="11.1796875" style="1" customWidth="1"/>
    <col min="4" max="5" width="10.81640625" style="1" customWidth="1"/>
    <col min="6" max="6" width="9.1796875" style="1" customWidth="1"/>
    <col min="7" max="7" width="10.1796875" style="1" customWidth="1"/>
    <col min="8" max="8" width="10.54296875" style="1" customWidth="1"/>
    <col min="9" max="9" width="38.81640625" style="1" customWidth="1"/>
    <col min="10" max="10" width="7.81640625" style="1" customWidth="1"/>
    <col min="11" max="11" width="3.1796875" style="21" customWidth="1"/>
    <col min="12" max="12" width="2.81640625" style="1" customWidth="1"/>
    <col min="13" max="16384" width="8.81640625" style="1"/>
  </cols>
  <sheetData>
    <row r="1" spans="1:13" hidden="1" x14ac:dyDescent="0.35">
      <c r="L1" s="1">
        <v>1</v>
      </c>
    </row>
    <row r="2" spans="1:13" hidden="1" x14ac:dyDescent="0.35">
      <c r="L2" s="1">
        <v>2</v>
      </c>
      <c r="M2" s="1" t="s">
        <v>0</v>
      </c>
    </row>
    <row r="3" spans="1:13" hidden="1" x14ac:dyDescent="0.35">
      <c r="L3" s="1">
        <v>3</v>
      </c>
      <c r="M3" s="1" t="s">
        <v>1</v>
      </c>
    </row>
    <row r="4" spans="1:13" hidden="1" x14ac:dyDescent="0.35">
      <c r="L4" s="1">
        <v>4</v>
      </c>
    </row>
    <row r="5" spans="1:13" hidden="1" x14ac:dyDescent="0.35">
      <c r="L5" s="1">
        <v>5</v>
      </c>
    </row>
    <row r="6" spans="1:13" hidden="1" x14ac:dyDescent="0.35">
      <c r="L6" s="1" t="s">
        <v>1</v>
      </c>
    </row>
    <row r="7" spans="1:13" ht="15.65" hidden="1" customHeight="1" x14ac:dyDescent="0.35"/>
    <row r="9" spans="1:13" ht="22.25" customHeight="1" x14ac:dyDescent="0.55000000000000004">
      <c r="B9" s="206" t="s">
        <v>160</v>
      </c>
      <c r="C9" s="206"/>
      <c r="D9" s="206"/>
      <c r="E9" s="206"/>
      <c r="F9" s="206"/>
      <c r="G9" s="206"/>
      <c r="H9" s="206"/>
      <c r="I9" s="206"/>
      <c r="J9" s="206"/>
      <c r="K9" s="103"/>
      <c r="L9" s="2"/>
      <c r="M9" s="11"/>
    </row>
    <row r="10" spans="1:13" ht="9" customHeight="1" x14ac:dyDescent="0.35">
      <c r="B10" s="209"/>
      <c r="C10" s="209"/>
      <c r="D10" s="209"/>
      <c r="E10" s="209"/>
      <c r="F10" s="209"/>
      <c r="G10" s="209"/>
      <c r="H10" s="209"/>
      <c r="I10" s="209"/>
      <c r="J10" s="209"/>
      <c r="K10" s="209"/>
      <c r="L10" s="2"/>
      <c r="M10" s="11"/>
    </row>
    <row r="11" spans="1:13" ht="48.65" customHeight="1" x14ac:dyDescent="0.45">
      <c r="A11" s="7"/>
      <c r="B11" s="208"/>
      <c r="C11" s="208"/>
      <c r="D11" s="14"/>
      <c r="E11" s="210"/>
      <c r="F11" s="210"/>
      <c r="G11" s="7"/>
      <c r="H11" s="211"/>
      <c r="I11" s="211"/>
      <c r="J11" s="2"/>
      <c r="K11" s="17"/>
      <c r="L11" s="2"/>
      <c r="M11" s="11"/>
    </row>
    <row r="12" spans="1:13" ht="6" customHeight="1" x14ac:dyDescent="0.35">
      <c r="J12" s="5"/>
      <c r="K12" s="22"/>
    </row>
    <row r="13" spans="1:13" ht="22.25" customHeight="1" thickBot="1" x14ac:dyDescent="0.4">
      <c r="B13" s="297" t="s">
        <v>3</v>
      </c>
      <c r="C13" s="297"/>
      <c r="D13" s="297"/>
      <c r="E13" s="297"/>
      <c r="F13" s="297"/>
      <c r="G13" s="297"/>
      <c r="H13" s="297"/>
      <c r="I13" s="297"/>
      <c r="J13" s="138" t="str">
        <f>'1.1 Strategic Effectiveness'!M13</f>
        <v>0.0</v>
      </c>
      <c r="K13" s="95"/>
      <c r="L13" s="2"/>
      <c r="M13" s="112"/>
    </row>
    <row r="14" spans="1:13" ht="52.25" customHeight="1" thickBot="1" x14ac:dyDescent="0.4">
      <c r="B14" s="305" t="s">
        <v>112</v>
      </c>
      <c r="C14" s="306"/>
      <c r="D14" s="306"/>
      <c r="E14" s="306"/>
      <c r="F14" s="306"/>
      <c r="G14" s="306"/>
      <c r="H14" s="306"/>
      <c r="I14" s="306"/>
      <c r="J14" s="137"/>
      <c r="K14" s="23" t="s">
        <v>5</v>
      </c>
      <c r="L14" s="83"/>
      <c r="M14" s="10"/>
    </row>
    <row r="15" spans="1:13" ht="52.25" customHeight="1" thickBot="1" x14ac:dyDescent="0.4">
      <c r="B15" s="310" t="s">
        <v>113</v>
      </c>
      <c r="C15" s="308"/>
      <c r="D15" s="308"/>
      <c r="E15" s="308"/>
      <c r="F15" s="308"/>
      <c r="G15" s="309"/>
      <c r="H15" s="309"/>
      <c r="I15" s="309"/>
      <c r="J15" s="137"/>
      <c r="K15" s="23" t="s">
        <v>5</v>
      </c>
      <c r="L15" s="113"/>
      <c r="M15" s="10"/>
    </row>
    <row r="16" spans="1:13" ht="52.25" customHeight="1" thickBot="1" x14ac:dyDescent="0.4">
      <c r="B16" s="310" t="s">
        <v>114</v>
      </c>
      <c r="C16" s="308"/>
      <c r="D16" s="308"/>
      <c r="E16" s="308"/>
      <c r="F16" s="308"/>
      <c r="G16" s="308"/>
      <c r="H16" s="308"/>
      <c r="I16" s="309"/>
      <c r="J16" s="137"/>
      <c r="K16" s="23" t="s">
        <v>5</v>
      </c>
      <c r="L16" s="113"/>
      <c r="M16" s="10"/>
    </row>
    <row r="17" spans="1:12" ht="47.75" customHeight="1" thickBot="1" x14ac:dyDescent="0.4">
      <c r="B17" s="307" t="s">
        <v>212</v>
      </c>
      <c r="C17" s="308"/>
      <c r="D17" s="308"/>
      <c r="E17" s="308"/>
      <c r="F17" s="308"/>
      <c r="G17" s="309"/>
      <c r="H17" s="309"/>
      <c r="I17" s="309"/>
      <c r="J17" s="137"/>
      <c r="K17" s="23" t="s">
        <v>5</v>
      </c>
      <c r="L17" s="2"/>
    </row>
    <row r="18" spans="1:12" ht="52.25" customHeight="1" thickBot="1" x14ac:dyDescent="0.4">
      <c r="B18" s="307" t="s">
        <v>212</v>
      </c>
      <c r="C18" s="308"/>
      <c r="D18" s="308"/>
      <c r="E18" s="308"/>
      <c r="F18" s="308"/>
      <c r="G18" s="308"/>
      <c r="H18" s="308"/>
      <c r="I18" s="309"/>
      <c r="J18" s="137"/>
      <c r="K18" s="23" t="s">
        <v>5</v>
      </c>
      <c r="L18" s="2"/>
    </row>
    <row r="19" spans="1:12" x14ac:dyDescent="0.35">
      <c r="B19" s="3"/>
      <c r="C19" s="33"/>
      <c r="D19" s="3"/>
      <c r="E19" s="3"/>
      <c r="F19" s="3"/>
      <c r="G19" s="3"/>
      <c r="H19" s="3"/>
      <c r="I19" s="3"/>
      <c r="J19" s="5"/>
      <c r="K19" s="22"/>
    </row>
    <row r="20" spans="1:12" ht="22.25" customHeight="1" thickBot="1" x14ac:dyDescent="0.4">
      <c r="A20" s="2"/>
      <c r="B20" s="298" t="s">
        <v>88</v>
      </c>
      <c r="C20" s="298"/>
      <c r="D20" s="298"/>
      <c r="E20" s="298"/>
      <c r="F20" s="298"/>
      <c r="G20" s="298"/>
      <c r="H20" s="298"/>
      <c r="I20" s="298"/>
      <c r="J20" s="100" t="str">
        <f>'1.1 Strategic Effectiveness'!M22</f>
        <v>0.0</v>
      </c>
      <c r="K20" s="95"/>
    </row>
    <row r="21" spans="1:12" ht="52.25" customHeight="1" thickBot="1" x14ac:dyDescent="0.4">
      <c r="B21" s="192" t="s">
        <v>115</v>
      </c>
      <c r="C21" s="193"/>
      <c r="D21" s="193"/>
      <c r="E21" s="193"/>
      <c r="F21" s="193"/>
      <c r="G21" s="193"/>
      <c r="H21" s="193"/>
      <c r="I21" s="193"/>
      <c r="J21" s="137"/>
      <c r="K21" s="24" t="s">
        <v>5</v>
      </c>
    </row>
    <row r="22" spans="1:12" ht="52.25" customHeight="1" thickBot="1" x14ac:dyDescent="0.4">
      <c r="B22" s="179" t="s">
        <v>116</v>
      </c>
      <c r="C22" s="180"/>
      <c r="D22" s="180"/>
      <c r="E22" s="180"/>
      <c r="F22" s="180"/>
      <c r="G22" s="181"/>
      <c r="H22" s="181"/>
      <c r="I22" s="181"/>
      <c r="J22" s="137"/>
      <c r="K22" s="24" t="s">
        <v>5</v>
      </c>
    </row>
    <row r="23" spans="1:12" ht="52.25" customHeight="1" thickBot="1" x14ac:dyDescent="0.4">
      <c r="B23" s="179" t="s">
        <v>117</v>
      </c>
      <c r="C23" s="180"/>
      <c r="D23" s="180"/>
      <c r="E23" s="180"/>
      <c r="F23" s="180"/>
      <c r="G23" s="180"/>
      <c r="H23" s="180"/>
      <c r="I23" s="181"/>
      <c r="J23" s="137"/>
      <c r="K23" s="24" t="s">
        <v>5</v>
      </c>
    </row>
    <row r="24" spans="1:12" ht="52.25" customHeight="1" thickBot="1" x14ac:dyDescent="0.4">
      <c r="B24" s="304" t="s">
        <v>209</v>
      </c>
      <c r="C24" s="180"/>
      <c r="D24" s="180"/>
      <c r="E24" s="180"/>
      <c r="F24" s="180"/>
      <c r="G24" s="181"/>
      <c r="H24" s="181"/>
      <c r="I24" s="181"/>
      <c r="J24" s="137"/>
      <c r="K24" s="24" t="s">
        <v>5</v>
      </c>
    </row>
    <row r="25" spans="1:12" ht="52.25" customHeight="1" thickBot="1" x14ac:dyDescent="0.4">
      <c r="B25" s="304" t="s">
        <v>209</v>
      </c>
      <c r="C25" s="180"/>
      <c r="D25" s="180"/>
      <c r="E25" s="180"/>
      <c r="F25" s="180"/>
      <c r="G25" s="181"/>
      <c r="H25" s="181"/>
      <c r="I25" s="181"/>
      <c r="J25" s="137"/>
      <c r="K25" s="24" t="s">
        <v>5</v>
      </c>
    </row>
    <row r="27" spans="1:12" ht="22.25" customHeight="1" thickBot="1" x14ac:dyDescent="0.4">
      <c r="A27" s="2"/>
      <c r="B27" s="298" t="s">
        <v>19</v>
      </c>
      <c r="C27" s="298"/>
      <c r="D27" s="298"/>
      <c r="E27" s="298"/>
      <c r="F27" s="298"/>
      <c r="G27" s="298"/>
      <c r="H27" s="298"/>
      <c r="I27" s="298"/>
      <c r="J27" s="100" t="str">
        <f>'1.1 Strategic Effectiveness'!M31</f>
        <v>0.0</v>
      </c>
      <c r="K27" s="95"/>
    </row>
    <row r="28" spans="1:12" ht="52.25" customHeight="1" thickBot="1" x14ac:dyDescent="0.4">
      <c r="B28" s="192" t="s">
        <v>118</v>
      </c>
      <c r="C28" s="193"/>
      <c r="D28" s="193"/>
      <c r="E28" s="193"/>
      <c r="F28" s="193"/>
      <c r="G28" s="193"/>
      <c r="H28" s="193"/>
      <c r="I28" s="193"/>
      <c r="J28" s="137"/>
      <c r="K28" s="74" t="s">
        <v>5</v>
      </c>
    </row>
    <row r="29" spans="1:12" ht="52.25" customHeight="1" thickBot="1" x14ac:dyDescent="0.4">
      <c r="B29" s="179" t="s">
        <v>119</v>
      </c>
      <c r="C29" s="180"/>
      <c r="D29" s="180"/>
      <c r="E29" s="180"/>
      <c r="F29" s="180"/>
      <c r="G29" s="181"/>
      <c r="H29" s="181"/>
      <c r="I29" s="181"/>
      <c r="J29" s="137"/>
      <c r="K29" s="74" t="s">
        <v>5</v>
      </c>
    </row>
    <row r="30" spans="1:12" ht="52.25" customHeight="1" thickBot="1" x14ac:dyDescent="0.4">
      <c r="B30" s="179" t="s">
        <v>120</v>
      </c>
      <c r="C30" s="180"/>
      <c r="D30" s="180"/>
      <c r="E30" s="180"/>
      <c r="F30" s="180"/>
      <c r="G30" s="180"/>
      <c r="H30" s="180"/>
      <c r="I30" s="181"/>
      <c r="J30" s="137"/>
      <c r="K30" s="74" t="s">
        <v>5</v>
      </c>
    </row>
    <row r="31" spans="1:12" ht="52.25" customHeight="1" thickBot="1" x14ac:dyDescent="0.4">
      <c r="B31" s="304" t="s">
        <v>209</v>
      </c>
      <c r="C31" s="180"/>
      <c r="D31" s="180"/>
      <c r="E31" s="180"/>
      <c r="F31" s="180"/>
      <c r="G31" s="181"/>
      <c r="H31" s="181"/>
      <c r="I31" s="181"/>
      <c r="J31" s="137"/>
      <c r="K31" s="74" t="s">
        <v>5</v>
      </c>
    </row>
    <row r="32" spans="1:12" ht="52.25" customHeight="1" thickBot="1" x14ac:dyDescent="0.4">
      <c r="B32" s="304" t="s">
        <v>209</v>
      </c>
      <c r="C32" s="180"/>
      <c r="D32" s="180"/>
      <c r="E32" s="180"/>
      <c r="F32" s="180"/>
      <c r="G32" s="181"/>
      <c r="H32" s="181"/>
      <c r="I32" s="181"/>
      <c r="J32" s="137"/>
      <c r="K32" s="74" t="s">
        <v>5</v>
      </c>
    </row>
    <row r="34" spans="1:11" ht="22.25" customHeight="1" thickBot="1" x14ac:dyDescent="0.4">
      <c r="A34" s="2"/>
      <c r="B34" s="298" t="s">
        <v>24</v>
      </c>
      <c r="C34" s="298"/>
      <c r="D34" s="298"/>
      <c r="E34" s="298"/>
      <c r="F34" s="298"/>
      <c r="G34" s="298"/>
      <c r="H34" s="298"/>
      <c r="I34" s="298"/>
      <c r="J34" s="100" t="str">
        <f>'1.1 Strategic Effectiveness'!M39</f>
        <v>0.0</v>
      </c>
      <c r="K34" s="95"/>
    </row>
    <row r="35" spans="1:11" ht="52.25" customHeight="1" thickBot="1" x14ac:dyDescent="0.4">
      <c r="B35" s="192" t="s">
        <v>121</v>
      </c>
      <c r="C35" s="193"/>
      <c r="D35" s="193"/>
      <c r="E35" s="193"/>
      <c r="F35" s="193"/>
      <c r="G35" s="193"/>
      <c r="H35" s="193"/>
      <c r="I35" s="193"/>
      <c r="J35" s="137"/>
      <c r="K35" s="24" t="s">
        <v>5</v>
      </c>
    </row>
    <row r="36" spans="1:11" ht="52.25" customHeight="1" thickBot="1" x14ac:dyDescent="0.4">
      <c r="B36" s="179" t="s">
        <v>122</v>
      </c>
      <c r="C36" s="180"/>
      <c r="D36" s="180"/>
      <c r="E36" s="180"/>
      <c r="F36" s="180"/>
      <c r="G36" s="181"/>
      <c r="H36" s="181"/>
      <c r="I36" s="181"/>
      <c r="J36" s="137"/>
      <c r="K36" s="24" t="s">
        <v>5</v>
      </c>
    </row>
    <row r="37" spans="1:11" ht="52.25" customHeight="1" thickBot="1" x14ac:dyDescent="0.4">
      <c r="B37" s="179" t="s">
        <v>123</v>
      </c>
      <c r="C37" s="180"/>
      <c r="D37" s="180"/>
      <c r="E37" s="180"/>
      <c r="F37" s="180"/>
      <c r="G37" s="180"/>
      <c r="H37" s="180"/>
      <c r="I37" s="181"/>
      <c r="J37" s="137"/>
      <c r="K37" s="74" t="s">
        <v>5</v>
      </c>
    </row>
    <row r="38" spans="1:11" ht="52.25" customHeight="1" thickBot="1" x14ac:dyDescent="0.4">
      <c r="B38" s="179" t="s">
        <v>124</v>
      </c>
      <c r="C38" s="180"/>
      <c r="D38" s="180"/>
      <c r="E38" s="180"/>
      <c r="F38" s="180"/>
      <c r="G38" s="181"/>
      <c r="H38" s="181"/>
      <c r="I38" s="181"/>
      <c r="J38" s="137"/>
      <c r="K38" s="74" t="s">
        <v>5</v>
      </c>
    </row>
    <row r="39" spans="1:11" ht="52.25" customHeight="1" thickBot="1" x14ac:dyDescent="0.4">
      <c r="B39" s="304" t="s">
        <v>209</v>
      </c>
      <c r="C39" s="180"/>
      <c r="D39" s="180"/>
      <c r="E39" s="180"/>
      <c r="F39" s="180"/>
      <c r="G39" s="181"/>
      <c r="H39" s="181"/>
      <c r="I39" s="181"/>
      <c r="J39" s="137"/>
      <c r="K39" s="24" t="s">
        <v>5</v>
      </c>
    </row>
    <row r="40" spans="1:11" ht="52.25" customHeight="1" thickBot="1" x14ac:dyDescent="0.4">
      <c r="B40" s="304" t="s">
        <v>209</v>
      </c>
      <c r="C40" s="180"/>
      <c r="D40" s="180"/>
      <c r="E40" s="180"/>
      <c r="F40" s="180"/>
      <c r="G40" s="181"/>
      <c r="H40" s="181"/>
      <c r="I40" s="181"/>
      <c r="J40" s="137"/>
      <c r="K40" s="24" t="s">
        <v>5</v>
      </c>
    </row>
    <row r="41" spans="1:11" x14ac:dyDescent="0.35">
      <c r="B41" s="34"/>
      <c r="E41" s="34"/>
    </row>
    <row r="42" spans="1:11" x14ac:dyDescent="0.35">
      <c r="G42" s="2"/>
    </row>
    <row r="43" spans="1:11" ht="22.25" customHeight="1" x14ac:dyDescent="0.35">
      <c r="B43" s="299" t="s">
        <v>34</v>
      </c>
      <c r="C43" s="299"/>
      <c r="D43" s="299"/>
      <c r="E43" s="299"/>
      <c r="F43" s="299"/>
      <c r="G43" s="299"/>
      <c r="H43" s="299"/>
      <c r="I43" s="299"/>
      <c r="J43" s="101" t="str">
        <f>'1.2 Organizational Capacities'!M13</f>
        <v>0.0</v>
      </c>
      <c r="K43" s="96"/>
    </row>
    <row r="44" spans="1:11" ht="52.25" customHeight="1" thickBot="1" x14ac:dyDescent="0.4">
      <c r="B44" s="263" t="s">
        <v>125</v>
      </c>
      <c r="C44" s="264"/>
      <c r="D44" s="264"/>
      <c r="E44" s="264"/>
      <c r="F44" s="264"/>
      <c r="G44" s="264"/>
      <c r="H44" s="264"/>
      <c r="I44" s="265"/>
      <c r="J44" s="99"/>
      <c r="K44" s="24" t="s">
        <v>5</v>
      </c>
    </row>
    <row r="45" spans="1:11" ht="52.25" customHeight="1" thickBot="1" x14ac:dyDescent="0.4">
      <c r="B45" s="246" t="s">
        <v>126</v>
      </c>
      <c r="C45" s="247"/>
      <c r="D45" s="247"/>
      <c r="E45" s="247"/>
      <c r="F45" s="247"/>
      <c r="G45" s="247"/>
      <c r="H45" s="247"/>
      <c r="I45" s="248"/>
      <c r="J45" s="60"/>
      <c r="K45" s="97" t="s">
        <v>5</v>
      </c>
    </row>
    <row r="46" spans="1:11" ht="52.25" customHeight="1" thickBot="1" x14ac:dyDescent="0.4">
      <c r="B46" s="246" t="s">
        <v>127</v>
      </c>
      <c r="C46" s="247"/>
      <c r="D46" s="247"/>
      <c r="E46" s="247"/>
      <c r="F46" s="247"/>
      <c r="G46" s="247"/>
      <c r="H46" s="247"/>
      <c r="I46" s="248"/>
      <c r="J46" s="60"/>
      <c r="K46" s="97" t="s">
        <v>5</v>
      </c>
    </row>
    <row r="47" spans="1:11" ht="52.25" customHeight="1" thickBot="1" x14ac:dyDescent="0.4">
      <c r="B47" s="246" t="s">
        <v>128</v>
      </c>
      <c r="C47" s="247"/>
      <c r="D47" s="247"/>
      <c r="E47" s="247"/>
      <c r="F47" s="247"/>
      <c r="G47" s="247"/>
      <c r="H47" s="247"/>
      <c r="I47" s="311"/>
      <c r="J47" s="60"/>
      <c r="K47" s="97" t="s">
        <v>5</v>
      </c>
    </row>
    <row r="48" spans="1:11" ht="52.25" customHeight="1" thickBot="1" x14ac:dyDescent="0.4">
      <c r="B48" s="301" t="s">
        <v>209</v>
      </c>
      <c r="C48" s="302"/>
      <c r="D48" s="302"/>
      <c r="E48" s="302"/>
      <c r="F48" s="302"/>
      <c r="G48" s="302"/>
      <c r="H48" s="302"/>
      <c r="I48" s="303"/>
      <c r="J48" s="60"/>
      <c r="K48" s="97" t="s">
        <v>5</v>
      </c>
    </row>
    <row r="49" spans="2:11" ht="52.25" customHeight="1" thickBot="1" x14ac:dyDescent="0.4">
      <c r="B49" s="301" t="s">
        <v>209</v>
      </c>
      <c r="C49" s="302"/>
      <c r="D49" s="302"/>
      <c r="E49" s="302"/>
      <c r="F49" s="302"/>
      <c r="G49" s="302"/>
      <c r="H49" s="302"/>
      <c r="I49" s="303"/>
      <c r="J49" s="60"/>
      <c r="K49" s="24" t="s">
        <v>5</v>
      </c>
    </row>
    <row r="50" spans="2:11" x14ac:dyDescent="0.35">
      <c r="I50" s="2"/>
      <c r="J50" s="98"/>
    </row>
    <row r="51" spans="2:11" ht="22.25" customHeight="1" x14ac:dyDescent="0.35">
      <c r="B51" s="299" t="s">
        <v>129</v>
      </c>
      <c r="C51" s="299"/>
      <c r="D51" s="299"/>
      <c r="E51" s="299"/>
      <c r="F51" s="299"/>
      <c r="G51" s="299"/>
      <c r="H51" s="299"/>
      <c r="I51" s="299"/>
      <c r="J51" s="101" t="str">
        <f>'1.2 Organizational Capacities'!M20</f>
        <v>0.0</v>
      </c>
      <c r="K51" s="96"/>
    </row>
    <row r="52" spans="2:11" ht="52.25" customHeight="1" thickBot="1" x14ac:dyDescent="0.4">
      <c r="B52" s="263" t="s">
        <v>130</v>
      </c>
      <c r="C52" s="264"/>
      <c r="D52" s="264"/>
      <c r="E52" s="264"/>
      <c r="F52" s="264"/>
      <c r="G52" s="264"/>
      <c r="H52" s="264"/>
      <c r="I52" s="265"/>
      <c r="J52" s="99"/>
      <c r="K52" s="24" t="s">
        <v>5</v>
      </c>
    </row>
    <row r="53" spans="2:11" ht="52.25" customHeight="1" thickBot="1" x14ac:dyDescent="0.4">
      <c r="B53" s="246" t="s">
        <v>131</v>
      </c>
      <c r="C53" s="247"/>
      <c r="D53" s="247"/>
      <c r="E53" s="247"/>
      <c r="F53" s="247"/>
      <c r="G53" s="247"/>
      <c r="H53" s="247"/>
      <c r="I53" s="248"/>
      <c r="J53" s="60"/>
      <c r="K53" s="97" t="s">
        <v>5</v>
      </c>
    </row>
    <row r="54" spans="2:11" ht="52.25" customHeight="1" thickBot="1" x14ac:dyDescent="0.4">
      <c r="B54" s="246" t="s">
        <v>132</v>
      </c>
      <c r="C54" s="247"/>
      <c r="D54" s="247"/>
      <c r="E54" s="247"/>
      <c r="F54" s="247"/>
      <c r="G54" s="247"/>
      <c r="H54" s="247"/>
      <c r="I54" s="248"/>
      <c r="J54" s="60"/>
      <c r="K54" s="97" t="s">
        <v>5</v>
      </c>
    </row>
    <row r="55" spans="2:11" ht="52.25" customHeight="1" thickBot="1" x14ac:dyDescent="0.4">
      <c r="B55" s="246" t="s">
        <v>133</v>
      </c>
      <c r="C55" s="247"/>
      <c r="D55" s="247"/>
      <c r="E55" s="247"/>
      <c r="F55" s="247"/>
      <c r="G55" s="247"/>
      <c r="H55" s="247"/>
      <c r="I55" s="311"/>
      <c r="J55" s="60"/>
      <c r="K55" s="97" t="s">
        <v>5</v>
      </c>
    </row>
    <row r="56" spans="2:11" ht="52.25" customHeight="1" thickBot="1" x14ac:dyDescent="0.4">
      <c r="B56" s="246" t="s">
        <v>134</v>
      </c>
      <c r="C56" s="247"/>
      <c r="D56" s="247"/>
      <c r="E56" s="247"/>
      <c r="F56" s="247"/>
      <c r="G56" s="247"/>
      <c r="H56" s="247"/>
      <c r="I56" s="311"/>
      <c r="J56" s="60"/>
      <c r="K56" s="97" t="s">
        <v>5</v>
      </c>
    </row>
    <row r="57" spans="2:11" ht="52.25" customHeight="1" thickBot="1" x14ac:dyDescent="0.4">
      <c r="B57" s="301" t="s">
        <v>209</v>
      </c>
      <c r="C57" s="302"/>
      <c r="D57" s="302"/>
      <c r="E57" s="302"/>
      <c r="F57" s="302"/>
      <c r="G57" s="302"/>
      <c r="H57" s="302"/>
      <c r="I57" s="303"/>
      <c r="J57" s="60"/>
      <c r="K57" s="24" t="s">
        <v>5</v>
      </c>
    </row>
    <row r="58" spans="2:11" ht="52.25" customHeight="1" thickBot="1" x14ac:dyDescent="0.4">
      <c r="B58" s="301" t="s">
        <v>209</v>
      </c>
      <c r="C58" s="302"/>
      <c r="D58" s="302"/>
      <c r="E58" s="302"/>
      <c r="F58" s="302"/>
      <c r="G58" s="302"/>
      <c r="H58" s="302"/>
      <c r="I58" s="303"/>
      <c r="J58" s="60"/>
      <c r="K58" s="24" t="s">
        <v>5</v>
      </c>
    </row>
    <row r="60" spans="2:11" ht="22.25" customHeight="1" x14ac:dyDescent="0.35">
      <c r="B60" s="299" t="s">
        <v>137</v>
      </c>
      <c r="C60" s="299"/>
      <c r="D60" s="299"/>
      <c r="E60" s="299"/>
      <c r="F60" s="299"/>
      <c r="G60" s="299"/>
      <c r="H60" s="299"/>
      <c r="I60" s="299"/>
      <c r="J60" s="101" t="str">
        <f>'1.2 Organizational Capacities'!M36</f>
        <v>0.0</v>
      </c>
      <c r="K60" s="96"/>
    </row>
    <row r="61" spans="2:11" ht="52.25" customHeight="1" thickBot="1" x14ac:dyDescent="0.4">
      <c r="B61" s="263" t="s">
        <v>135</v>
      </c>
      <c r="C61" s="264"/>
      <c r="D61" s="264"/>
      <c r="E61" s="264"/>
      <c r="F61" s="264"/>
      <c r="G61" s="264"/>
      <c r="H61" s="264"/>
      <c r="I61" s="265"/>
      <c r="J61" s="99"/>
      <c r="K61" s="24" t="s">
        <v>5</v>
      </c>
    </row>
    <row r="62" spans="2:11" ht="52.25" customHeight="1" thickBot="1" x14ac:dyDescent="0.4">
      <c r="B62" s="246" t="s">
        <v>136</v>
      </c>
      <c r="C62" s="247"/>
      <c r="D62" s="247"/>
      <c r="E62" s="247"/>
      <c r="F62" s="247"/>
      <c r="G62" s="247"/>
      <c r="H62" s="247"/>
      <c r="I62" s="248"/>
      <c r="J62" s="114"/>
      <c r="K62" s="24" t="s">
        <v>5</v>
      </c>
    </row>
    <row r="63" spans="2:11" ht="52.25" customHeight="1" thickBot="1" x14ac:dyDescent="0.4">
      <c r="B63" s="301" t="s">
        <v>209</v>
      </c>
      <c r="C63" s="302"/>
      <c r="D63" s="302"/>
      <c r="E63" s="302"/>
      <c r="F63" s="302"/>
      <c r="G63" s="302"/>
      <c r="H63" s="302"/>
      <c r="I63" s="303"/>
      <c r="J63" s="114"/>
      <c r="K63" s="24" t="s">
        <v>5</v>
      </c>
    </row>
    <row r="64" spans="2:11" ht="52.25" customHeight="1" thickBot="1" x14ac:dyDescent="0.4">
      <c r="B64" s="301" t="s">
        <v>209</v>
      </c>
      <c r="C64" s="302"/>
      <c r="D64" s="302"/>
      <c r="E64" s="302"/>
      <c r="F64" s="302"/>
      <c r="G64" s="302"/>
      <c r="H64" s="302"/>
      <c r="I64" s="303"/>
      <c r="J64" s="60"/>
      <c r="K64" s="97" t="s">
        <v>5</v>
      </c>
    </row>
    <row r="66" spans="2:11" ht="22.25" customHeight="1" x14ac:dyDescent="0.35">
      <c r="B66" s="299" t="s">
        <v>139</v>
      </c>
      <c r="C66" s="299"/>
      <c r="D66" s="299"/>
      <c r="E66" s="299"/>
      <c r="F66" s="299"/>
      <c r="G66" s="299"/>
      <c r="H66" s="299"/>
      <c r="I66" s="299"/>
      <c r="J66" s="101" t="str">
        <f>'1.2 Organizational Capacities'!M42</f>
        <v>0.0</v>
      </c>
      <c r="K66" s="96"/>
    </row>
    <row r="67" spans="2:11" ht="52.25" customHeight="1" thickBot="1" x14ac:dyDescent="0.4">
      <c r="B67" s="263" t="s">
        <v>138</v>
      </c>
      <c r="C67" s="264"/>
      <c r="D67" s="264"/>
      <c r="E67" s="264"/>
      <c r="F67" s="264"/>
      <c r="G67" s="264"/>
      <c r="H67" s="264"/>
      <c r="I67" s="265"/>
      <c r="J67" s="99"/>
      <c r="K67" s="24" t="s">
        <v>5</v>
      </c>
    </row>
    <row r="68" spans="2:11" ht="52.25" customHeight="1" thickBot="1" x14ac:dyDescent="0.4">
      <c r="B68" s="246" t="s">
        <v>140</v>
      </c>
      <c r="C68" s="247"/>
      <c r="D68" s="247"/>
      <c r="E68" s="247"/>
      <c r="F68" s="247"/>
      <c r="G68" s="247"/>
      <c r="H68" s="247"/>
      <c r="I68" s="248"/>
      <c r="J68" s="114"/>
      <c r="K68" s="24" t="s">
        <v>5</v>
      </c>
    </row>
    <row r="69" spans="2:11" ht="52.25" customHeight="1" thickBot="1" x14ac:dyDescent="0.4">
      <c r="B69" s="246" t="s">
        <v>141</v>
      </c>
      <c r="C69" s="247"/>
      <c r="D69" s="247"/>
      <c r="E69" s="247"/>
      <c r="F69" s="247"/>
      <c r="G69" s="247"/>
      <c r="H69" s="247"/>
      <c r="I69" s="248"/>
      <c r="J69" s="114"/>
      <c r="K69" s="24" t="s">
        <v>5</v>
      </c>
    </row>
    <row r="70" spans="2:11" ht="52.25" customHeight="1" thickBot="1" x14ac:dyDescent="0.4">
      <c r="B70" s="301" t="s">
        <v>209</v>
      </c>
      <c r="C70" s="302"/>
      <c r="D70" s="302"/>
      <c r="E70" s="302"/>
      <c r="F70" s="302"/>
      <c r="G70" s="302"/>
      <c r="H70" s="302"/>
      <c r="I70" s="303"/>
      <c r="J70" s="60"/>
      <c r="K70" s="97" t="s">
        <v>5</v>
      </c>
    </row>
    <row r="71" spans="2:11" ht="52.25" customHeight="1" thickBot="1" x14ac:dyDescent="0.4">
      <c r="B71" s="301" t="s">
        <v>209</v>
      </c>
      <c r="C71" s="302"/>
      <c r="D71" s="302"/>
      <c r="E71" s="302"/>
      <c r="F71" s="302"/>
      <c r="G71" s="302"/>
      <c r="H71" s="302"/>
      <c r="I71" s="303"/>
      <c r="J71" s="60"/>
      <c r="K71" s="97" t="s">
        <v>5</v>
      </c>
    </row>
    <row r="73" spans="2:11" ht="22.25" customHeight="1" x14ac:dyDescent="0.35">
      <c r="B73" s="299" t="s">
        <v>143</v>
      </c>
      <c r="C73" s="299"/>
      <c r="D73" s="299"/>
      <c r="E73" s="299"/>
      <c r="F73" s="299"/>
      <c r="G73" s="299"/>
      <c r="H73" s="299"/>
      <c r="I73" s="299"/>
      <c r="J73" s="101" t="str">
        <f>'1.2 Organizational Capacities'!M49</f>
        <v>0.0</v>
      </c>
      <c r="K73" s="96"/>
    </row>
    <row r="74" spans="2:11" ht="52.25" customHeight="1" thickBot="1" x14ac:dyDescent="0.4">
      <c r="B74" s="263" t="s">
        <v>142</v>
      </c>
      <c r="C74" s="264"/>
      <c r="D74" s="264"/>
      <c r="E74" s="264"/>
      <c r="F74" s="264"/>
      <c r="G74" s="264"/>
      <c r="H74" s="264"/>
      <c r="I74" s="265"/>
      <c r="J74" s="99"/>
      <c r="K74" s="24" t="s">
        <v>5</v>
      </c>
    </row>
    <row r="75" spans="2:11" ht="52.25" customHeight="1" thickBot="1" x14ac:dyDescent="0.4">
      <c r="B75" s="246" t="s">
        <v>144</v>
      </c>
      <c r="C75" s="247"/>
      <c r="D75" s="247"/>
      <c r="E75" s="247"/>
      <c r="F75" s="247"/>
      <c r="G75" s="247"/>
      <c r="H75" s="247"/>
      <c r="I75" s="248"/>
      <c r="J75" s="114"/>
      <c r="K75" s="24" t="s">
        <v>5</v>
      </c>
    </row>
    <row r="76" spans="2:11" ht="52.25" customHeight="1" thickBot="1" x14ac:dyDescent="0.4">
      <c r="B76" s="246" t="s">
        <v>145</v>
      </c>
      <c r="C76" s="247"/>
      <c r="D76" s="247"/>
      <c r="E76" s="247"/>
      <c r="F76" s="247"/>
      <c r="G76" s="247"/>
      <c r="H76" s="247"/>
      <c r="I76" s="248"/>
      <c r="J76" s="114"/>
      <c r="K76" s="24" t="s">
        <v>5</v>
      </c>
    </row>
    <row r="77" spans="2:11" ht="52.25" customHeight="1" thickBot="1" x14ac:dyDescent="0.4">
      <c r="B77" s="301" t="s">
        <v>209</v>
      </c>
      <c r="C77" s="302"/>
      <c r="D77" s="302"/>
      <c r="E77" s="302"/>
      <c r="F77" s="302"/>
      <c r="G77" s="302"/>
      <c r="H77" s="302"/>
      <c r="I77" s="303"/>
      <c r="J77" s="60"/>
      <c r="K77" s="97" t="s">
        <v>5</v>
      </c>
    </row>
    <row r="78" spans="2:11" ht="52.25" customHeight="1" thickBot="1" x14ac:dyDescent="0.4">
      <c r="B78" s="301" t="s">
        <v>209</v>
      </c>
      <c r="C78" s="302"/>
      <c r="D78" s="302"/>
      <c r="E78" s="302"/>
      <c r="F78" s="302"/>
      <c r="G78" s="302"/>
      <c r="H78" s="302"/>
      <c r="I78" s="303"/>
      <c r="J78" s="60"/>
      <c r="K78" s="97" t="s">
        <v>5</v>
      </c>
    </row>
    <row r="81" spans="2:11" ht="22.25" customHeight="1" thickBot="1" x14ac:dyDescent="0.4">
      <c r="B81" s="300" t="s">
        <v>157</v>
      </c>
      <c r="C81" s="300"/>
      <c r="D81" s="300"/>
      <c r="E81" s="300"/>
      <c r="F81" s="300"/>
      <c r="G81" s="300"/>
      <c r="H81" s="300"/>
      <c r="I81" s="300"/>
      <c r="J81" s="102" t="str">
        <f>'1.3. Collaborative Capacities'!M13</f>
        <v>0.0</v>
      </c>
      <c r="K81" s="95"/>
    </row>
    <row r="82" spans="2:11" ht="52.25" customHeight="1" thickBot="1" x14ac:dyDescent="0.4">
      <c r="B82" s="294" t="s">
        <v>146</v>
      </c>
      <c r="C82" s="294"/>
      <c r="D82" s="294"/>
      <c r="E82" s="294"/>
      <c r="F82" s="294"/>
      <c r="G82" s="294"/>
      <c r="H82" s="294"/>
      <c r="I82" s="287"/>
      <c r="J82" s="54"/>
      <c r="K82" s="24" t="s">
        <v>5</v>
      </c>
    </row>
    <row r="83" spans="2:11" ht="52.25" customHeight="1" thickBot="1" x14ac:dyDescent="0.4">
      <c r="B83" s="294" t="s">
        <v>147</v>
      </c>
      <c r="C83" s="294"/>
      <c r="D83" s="294"/>
      <c r="E83" s="294"/>
      <c r="F83" s="294"/>
      <c r="G83" s="294"/>
      <c r="H83" s="294"/>
      <c r="I83" s="287"/>
      <c r="J83" s="54"/>
      <c r="K83" s="24" t="s">
        <v>5</v>
      </c>
    </row>
    <row r="84" spans="2:11" ht="52.25" customHeight="1" thickBot="1" x14ac:dyDescent="0.4">
      <c r="B84" s="294" t="s">
        <v>148</v>
      </c>
      <c r="C84" s="294"/>
      <c r="D84" s="294"/>
      <c r="E84" s="294"/>
      <c r="F84" s="294"/>
      <c r="G84" s="294"/>
      <c r="H84" s="294"/>
      <c r="I84" s="287"/>
      <c r="J84" s="54"/>
      <c r="K84" s="24" t="s">
        <v>5</v>
      </c>
    </row>
    <row r="85" spans="2:11" ht="52.25" customHeight="1" thickBot="1" x14ac:dyDescent="0.4">
      <c r="B85" s="294" t="s">
        <v>149</v>
      </c>
      <c r="C85" s="294"/>
      <c r="D85" s="294"/>
      <c r="E85" s="294"/>
      <c r="F85" s="294"/>
      <c r="G85" s="294"/>
      <c r="H85" s="294"/>
      <c r="I85" s="287"/>
      <c r="J85" s="54"/>
      <c r="K85" s="24" t="s">
        <v>5</v>
      </c>
    </row>
    <row r="86" spans="2:11" ht="52.25" customHeight="1" thickBot="1" x14ac:dyDescent="0.4">
      <c r="B86" s="295" t="s">
        <v>209</v>
      </c>
      <c r="C86" s="295"/>
      <c r="D86" s="295"/>
      <c r="E86" s="295"/>
      <c r="F86" s="295"/>
      <c r="G86" s="295"/>
      <c r="H86" s="295"/>
      <c r="I86" s="296"/>
      <c r="J86" s="54"/>
      <c r="K86" s="24" t="s">
        <v>5</v>
      </c>
    </row>
    <row r="87" spans="2:11" ht="52.25" customHeight="1" thickBot="1" x14ac:dyDescent="0.4">
      <c r="B87" s="295" t="s">
        <v>209</v>
      </c>
      <c r="C87" s="295"/>
      <c r="D87" s="295"/>
      <c r="E87" s="295"/>
      <c r="F87" s="295"/>
      <c r="G87" s="295"/>
      <c r="H87" s="295"/>
      <c r="I87" s="296"/>
      <c r="J87" s="54"/>
      <c r="K87" s="24" t="s">
        <v>5</v>
      </c>
    </row>
    <row r="89" spans="2:11" ht="22.25" customHeight="1" thickBot="1" x14ac:dyDescent="0.4">
      <c r="B89" s="300" t="s">
        <v>156</v>
      </c>
      <c r="C89" s="300"/>
      <c r="D89" s="300"/>
      <c r="E89" s="300"/>
      <c r="F89" s="300"/>
      <c r="G89" s="300"/>
      <c r="H89" s="300"/>
      <c r="I89" s="300"/>
      <c r="J89" s="102" t="str">
        <f>'1.3. Collaborative Capacities'!M22</f>
        <v>0.0</v>
      </c>
      <c r="K89" s="95"/>
    </row>
    <row r="90" spans="2:11" ht="52.25" customHeight="1" thickBot="1" x14ac:dyDescent="0.4">
      <c r="B90" s="294" t="s">
        <v>150</v>
      </c>
      <c r="C90" s="294"/>
      <c r="D90" s="294"/>
      <c r="E90" s="294"/>
      <c r="F90" s="294"/>
      <c r="G90" s="294"/>
      <c r="H90" s="294"/>
      <c r="I90" s="287"/>
      <c r="J90" s="54"/>
      <c r="K90" s="24" t="s">
        <v>5</v>
      </c>
    </row>
    <row r="91" spans="2:11" ht="52.25" customHeight="1" thickBot="1" x14ac:dyDescent="0.4">
      <c r="B91" s="294" t="s">
        <v>151</v>
      </c>
      <c r="C91" s="294"/>
      <c r="D91" s="294"/>
      <c r="E91" s="294"/>
      <c r="F91" s="294"/>
      <c r="G91" s="294"/>
      <c r="H91" s="294"/>
      <c r="I91" s="287"/>
      <c r="J91" s="54"/>
      <c r="K91" s="24" t="s">
        <v>5</v>
      </c>
    </row>
    <row r="92" spans="2:11" ht="52.25" customHeight="1" thickBot="1" x14ac:dyDescent="0.4">
      <c r="B92" s="294" t="s">
        <v>152</v>
      </c>
      <c r="C92" s="294"/>
      <c r="D92" s="294"/>
      <c r="E92" s="294"/>
      <c r="F92" s="294"/>
      <c r="G92" s="294"/>
      <c r="H92" s="294"/>
      <c r="I92" s="287"/>
      <c r="J92" s="54"/>
      <c r="K92" s="24" t="s">
        <v>5</v>
      </c>
    </row>
    <row r="93" spans="2:11" ht="52.25" customHeight="1" thickBot="1" x14ac:dyDescent="0.4">
      <c r="B93" s="294" t="s">
        <v>153</v>
      </c>
      <c r="C93" s="294"/>
      <c r="D93" s="294"/>
      <c r="E93" s="294"/>
      <c r="F93" s="294"/>
      <c r="G93" s="294"/>
      <c r="H93" s="294"/>
      <c r="I93" s="287"/>
      <c r="J93" s="54"/>
      <c r="K93" s="24" t="s">
        <v>5</v>
      </c>
    </row>
    <row r="94" spans="2:11" ht="52.25" customHeight="1" thickBot="1" x14ac:dyDescent="0.4">
      <c r="B94" s="295" t="s">
        <v>209</v>
      </c>
      <c r="C94" s="295"/>
      <c r="D94" s="295"/>
      <c r="E94" s="295"/>
      <c r="F94" s="295"/>
      <c r="G94" s="295"/>
      <c r="H94" s="295"/>
      <c r="I94" s="296"/>
      <c r="J94" s="54"/>
      <c r="K94" s="24" t="s">
        <v>5</v>
      </c>
    </row>
    <row r="95" spans="2:11" ht="52.25" customHeight="1" thickBot="1" x14ac:dyDescent="0.4">
      <c r="B95" s="295" t="s">
        <v>209</v>
      </c>
      <c r="C95" s="295"/>
      <c r="D95" s="295"/>
      <c r="E95" s="295"/>
      <c r="F95" s="295"/>
      <c r="G95" s="295"/>
      <c r="H95" s="295"/>
      <c r="I95" s="296"/>
      <c r="J95" s="54"/>
      <c r="K95" s="24" t="s">
        <v>5</v>
      </c>
    </row>
  </sheetData>
  <mergeCells count="76">
    <mergeCell ref="B84:I84"/>
    <mergeCell ref="B85:I85"/>
    <mergeCell ref="B92:I92"/>
    <mergeCell ref="B93:I93"/>
    <mergeCell ref="B46:I46"/>
    <mergeCell ref="B47:I47"/>
    <mergeCell ref="B55:I55"/>
    <mergeCell ref="B56:I56"/>
    <mergeCell ref="B68:I68"/>
    <mergeCell ref="B62:I62"/>
    <mergeCell ref="B63:I63"/>
    <mergeCell ref="B53:I53"/>
    <mergeCell ref="B54:I54"/>
    <mergeCell ref="B57:I57"/>
    <mergeCell ref="B58:I58"/>
    <mergeCell ref="B48:I48"/>
    <mergeCell ref="B9:J9"/>
    <mergeCell ref="B20:I20"/>
    <mergeCell ref="B14:I14"/>
    <mergeCell ref="B17:I17"/>
    <mergeCell ref="B18:I18"/>
    <mergeCell ref="B10:K10"/>
    <mergeCell ref="B11:C11"/>
    <mergeCell ref="E11:F11"/>
    <mergeCell ref="H11:I11"/>
    <mergeCell ref="B15:I15"/>
    <mergeCell ref="B16:I16"/>
    <mergeCell ref="B28:I28"/>
    <mergeCell ref="B31:I31"/>
    <mergeCell ref="B32:I32"/>
    <mergeCell ref="B21:I21"/>
    <mergeCell ref="B24:I24"/>
    <mergeCell ref="B25:I25"/>
    <mergeCell ref="B22:I22"/>
    <mergeCell ref="B23:I23"/>
    <mergeCell ref="B29:I29"/>
    <mergeCell ref="B30:I30"/>
    <mergeCell ref="B43:I43"/>
    <mergeCell ref="B44:I44"/>
    <mergeCell ref="B45:I45"/>
    <mergeCell ref="B35:I35"/>
    <mergeCell ref="B36:I36"/>
    <mergeCell ref="B39:I39"/>
    <mergeCell ref="B40:I40"/>
    <mergeCell ref="B37:I37"/>
    <mergeCell ref="B38:I38"/>
    <mergeCell ref="B49:I49"/>
    <mergeCell ref="B51:I51"/>
    <mergeCell ref="B52:I52"/>
    <mergeCell ref="B74:I74"/>
    <mergeCell ref="B77:I77"/>
    <mergeCell ref="B78:I78"/>
    <mergeCell ref="B61:I61"/>
    <mergeCell ref="B64:I64"/>
    <mergeCell ref="B67:I67"/>
    <mergeCell ref="B70:I70"/>
    <mergeCell ref="B71:I71"/>
    <mergeCell ref="B69:I69"/>
    <mergeCell ref="B75:I75"/>
    <mergeCell ref="B76:I76"/>
    <mergeCell ref="B91:I91"/>
    <mergeCell ref="B94:I94"/>
    <mergeCell ref="B95:I95"/>
    <mergeCell ref="B13:I13"/>
    <mergeCell ref="B27:I27"/>
    <mergeCell ref="B34:I34"/>
    <mergeCell ref="B60:I60"/>
    <mergeCell ref="B66:I66"/>
    <mergeCell ref="B81:I81"/>
    <mergeCell ref="B89:I89"/>
    <mergeCell ref="B82:I82"/>
    <mergeCell ref="B83:I83"/>
    <mergeCell ref="B86:I86"/>
    <mergeCell ref="B87:I87"/>
    <mergeCell ref="B90:I90"/>
    <mergeCell ref="B73:I73"/>
  </mergeCells>
  <conditionalFormatting sqref="B14 B17">
    <cfRule type="expression" dxfId="82" priority="78">
      <formula>LEFT($D14,1)="."</formula>
    </cfRule>
  </conditionalFormatting>
  <conditionalFormatting sqref="B18">
    <cfRule type="expression" dxfId="81" priority="77">
      <formula>LEFT($D18,1)="."</formula>
    </cfRule>
  </conditionalFormatting>
  <conditionalFormatting sqref="B19:I19">
    <cfRule type="expression" dxfId="80" priority="74">
      <formula>LEFT(#REF!,1)="."</formula>
    </cfRule>
  </conditionalFormatting>
  <conditionalFormatting sqref="B21">
    <cfRule type="expression" dxfId="79" priority="73">
      <formula>LEFT($D21,1)="."</formula>
    </cfRule>
  </conditionalFormatting>
  <conditionalFormatting sqref="B48">
    <cfRule type="expression" dxfId="78" priority="59">
      <formula>LEFT($D48,1)="."</formula>
    </cfRule>
  </conditionalFormatting>
  <conditionalFormatting sqref="B74">
    <cfRule type="expression" dxfId="77" priority="48">
      <formula>LEFT($D74,1)="."</formula>
    </cfRule>
  </conditionalFormatting>
  <conditionalFormatting sqref="B28">
    <cfRule type="expression" dxfId="76" priority="69">
      <formula>LEFT($D28,1)="."</formula>
    </cfRule>
  </conditionalFormatting>
  <conditionalFormatting sqref="B90:B91">
    <cfRule type="expression" dxfId="75" priority="43">
      <formula>LEFT($D90,1)="."</formula>
    </cfRule>
  </conditionalFormatting>
  <conditionalFormatting sqref="B35:B36">
    <cfRule type="expression" dxfId="74" priority="66">
      <formula>LEFT($D35,1)="."</formula>
    </cfRule>
  </conditionalFormatting>
  <conditionalFormatting sqref="B54">
    <cfRule type="expression" dxfId="73" priority="56">
      <formula>LEFT($D54,1)="."</formula>
    </cfRule>
  </conditionalFormatting>
  <conditionalFormatting sqref="B44:B45">
    <cfRule type="expression" dxfId="72" priority="60">
      <formula>LEFT($D44,1)="."</formula>
    </cfRule>
  </conditionalFormatting>
  <conditionalFormatting sqref="B61">
    <cfRule type="expression" dxfId="71" priority="53">
      <formula>LEFT($D61,1)="."</formula>
    </cfRule>
  </conditionalFormatting>
  <conditionalFormatting sqref="B52:B53">
    <cfRule type="expression" dxfId="70" priority="57">
      <formula>LEFT($D52,1)="."</formula>
    </cfRule>
  </conditionalFormatting>
  <conditionalFormatting sqref="B67">
    <cfRule type="expression" dxfId="69" priority="52">
      <formula>LEFT($D67,1)="."</formula>
    </cfRule>
  </conditionalFormatting>
  <conditionalFormatting sqref="B82:B83">
    <cfRule type="expression" dxfId="68" priority="46">
      <formula>LEFT($D82,1)="."</formula>
    </cfRule>
  </conditionalFormatting>
  <conditionalFormatting sqref="B86">
    <cfRule type="expression" dxfId="67" priority="45">
      <formula>LEFT($D86,1)="."</formula>
    </cfRule>
  </conditionalFormatting>
  <conditionalFormatting sqref="B16">
    <cfRule type="expression" dxfId="66" priority="39">
      <formula>LEFT($D16,1)="."</formula>
    </cfRule>
  </conditionalFormatting>
  <conditionalFormatting sqref="B22">
    <cfRule type="expression" dxfId="65" priority="38">
      <formula>LEFT($D22,1)="."</formula>
    </cfRule>
  </conditionalFormatting>
  <conditionalFormatting sqref="B15">
    <cfRule type="expression" dxfId="64" priority="40">
      <formula>LEFT($D15,1)="."</formula>
    </cfRule>
  </conditionalFormatting>
  <conditionalFormatting sqref="B23">
    <cfRule type="expression" dxfId="63" priority="37">
      <formula>LEFT($D23,1)="."</formula>
    </cfRule>
  </conditionalFormatting>
  <conditionalFormatting sqref="B24">
    <cfRule type="expression" dxfId="62" priority="36">
      <formula>LEFT($D24,1)="."</formula>
    </cfRule>
  </conditionalFormatting>
  <conditionalFormatting sqref="B25">
    <cfRule type="expression" dxfId="61" priority="35">
      <formula>LEFT($D25,1)="."</formula>
    </cfRule>
  </conditionalFormatting>
  <conditionalFormatting sqref="B29">
    <cfRule type="expression" dxfId="60" priority="34">
      <formula>LEFT($D29,1)="."</formula>
    </cfRule>
  </conditionalFormatting>
  <conditionalFormatting sqref="B30">
    <cfRule type="expression" dxfId="59" priority="33">
      <formula>LEFT($D30,1)="."</formula>
    </cfRule>
  </conditionalFormatting>
  <conditionalFormatting sqref="B31">
    <cfRule type="expression" dxfId="58" priority="32">
      <formula>LEFT($D31,1)="."</formula>
    </cfRule>
  </conditionalFormatting>
  <conditionalFormatting sqref="B32">
    <cfRule type="expression" dxfId="57" priority="31">
      <formula>LEFT($D32,1)="."</formula>
    </cfRule>
  </conditionalFormatting>
  <conditionalFormatting sqref="B38">
    <cfRule type="expression" dxfId="56" priority="29">
      <formula>LEFT($D38,1)="."</formula>
    </cfRule>
  </conditionalFormatting>
  <conditionalFormatting sqref="B37">
    <cfRule type="expression" dxfId="55" priority="30">
      <formula>LEFT($D37,1)="."</formula>
    </cfRule>
  </conditionalFormatting>
  <conditionalFormatting sqref="B39">
    <cfRule type="expression" dxfId="54" priority="28">
      <formula>LEFT($D39,1)="."</formula>
    </cfRule>
  </conditionalFormatting>
  <conditionalFormatting sqref="B40">
    <cfRule type="expression" dxfId="53" priority="27">
      <formula>LEFT($D40,1)="."</formula>
    </cfRule>
  </conditionalFormatting>
  <conditionalFormatting sqref="B47">
    <cfRule type="expression" dxfId="52" priority="25">
      <formula>LEFT($D47,1)="."</formula>
    </cfRule>
  </conditionalFormatting>
  <conditionalFormatting sqref="B46">
    <cfRule type="expression" dxfId="51" priority="26">
      <formula>LEFT($D46,1)="."</formula>
    </cfRule>
  </conditionalFormatting>
  <conditionalFormatting sqref="B49">
    <cfRule type="expression" dxfId="50" priority="23">
      <formula>LEFT($D49,1)="."</formula>
    </cfRule>
  </conditionalFormatting>
  <conditionalFormatting sqref="B58">
    <cfRule type="expression" dxfId="49" priority="19">
      <formula>LEFT($D58,1)="."</formula>
    </cfRule>
  </conditionalFormatting>
  <conditionalFormatting sqref="B55">
    <cfRule type="expression" dxfId="48" priority="22">
      <formula>LEFT($D55,1)="."</formula>
    </cfRule>
  </conditionalFormatting>
  <conditionalFormatting sqref="B56">
    <cfRule type="expression" dxfId="47" priority="21">
      <formula>LEFT($D56,1)="."</formula>
    </cfRule>
  </conditionalFormatting>
  <conditionalFormatting sqref="B57">
    <cfRule type="expression" dxfId="46" priority="20">
      <formula>LEFT($D57,1)="."</formula>
    </cfRule>
  </conditionalFormatting>
  <conditionalFormatting sqref="B71">
    <cfRule type="expression" dxfId="45" priority="15">
      <formula>LEFT($D71,1)="."</formula>
    </cfRule>
  </conditionalFormatting>
  <conditionalFormatting sqref="B68">
    <cfRule type="expression" dxfId="44" priority="18">
      <formula>LEFT($D68,1)="."</formula>
    </cfRule>
  </conditionalFormatting>
  <conditionalFormatting sqref="B69">
    <cfRule type="expression" dxfId="43" priority="17">
      <formula>LEFT($D69,1)="."</formula>
    </cfRule>
  </conditionalFormatting>
  <conditionalFormatting sqref="B70">
    <cfRule type="expression" dxfId="42" priority="16">
      <formula>LEFT($D70,1)="."</formula>
    </cfRule>
  </conditionalFormatting>
  <conditionalFormatting sqref="B64">
    <cfRule type="expression" dxfId="41" priority="12">
      <formula>LEFT($D64,1)="."</formula>
    </cfRule>
  </conditionalFormatting>
  <conditionalFormatting sqref="B62">
    <cfRule type="expression" dxfId="40" priority="14">
      <formula>LEFT($D62,1)="."</formula>
    </cfRule>
  </conditionalFormatting>
  <conditionalFormatting sqref="B63">
    <cfRule type="expression" dxfId="39" priority="13">
      <formula>LEFT($D63,1)="."</formula>
    </cfRule>
  </conditionalFormatting>
  <conditionalFormatting sqref="B78">
    <cfRule type="expression" dxfId="38" priority="8">
      <formula>LEFT($D78,1)="."</formula>
    </cfRule>
  </conditionalFormatting>
  <conditionalFormatting sqref="B75">
    <cfRule type="expression" dxfId="37" priority="11">
      <formula>LEFT($D75,1)="."</formula>
    </cfRule>
  </conditionalFormatting>
  <conditionalFormatting sqref="B76">
    <cfRule type="expression" dxfId="36" priority="10">
      <formula>LEFT($D76,1)="."</formula>
    </cfRule>
  </conditionalFormatting>
  <conditionalFormatting sqref="B77">
    <cfRule type="expression" dxfId="35" priority="9">
      <formula>LEFT($D77,1)="."</formula>
    </cfRule>
  </conditionalFormatting>
  <conditionalFormatting sqref="B87">
    <cfRule type="expression" dxfId="34" priority="5">
      <formula>LEFT($D87,1)="."</formula>
    </cfRule>
  </conditionalFormatting>
  <conditionalFormatting sqref="B85">
    <cfRule type="expression" dxfId="33" priority="6">
      <formula>LEFT($D85,1)="."</formula>
    </cfRule>
  </conditionalFormatting>
  <conditionalFormatting sqref="B84">
    <cfRule type="expression" dxfId="32" priority="7">
      <formula>LEFT($D84,1)="."</formula>
    </cfRule>
  </conditionalFormatting>
  <conditionalFormatting sqref="B93">
    <cfRule type="expression" dxfId="31" priority="3">
      <formula>LEFT($D93,1)="."</formula>
    </cfRule>
  </conditionalFormatting>
  <conditionalFormatting sqref="B92">
    <cfRule type="expression" dxfId="30" priority="4">
      <formula>LEFT($D92,1)="."</formula>
    </cfRule>
  </conditionalFormatting>
  <conditionalFormatting sqref="B94">
    <cfRule type="expression" dxfId="29" priority="2">
      <formula>LEFT($D94,1)="."</formula>
    </cfRule>
  </conditionalFormatting>
  <conditionalFormatting sqref="B95">
    <cfRule type="expression" dxfId="28" priority="1">
      <formula>LEFT($D95,1)="."</formula>
    </cfRule>
  </conditionalFormatting>
  <dataValidations count="1">
    <dataValidation type="list" allowBlank="1" showInputMessage="1" showErrorMessage="1" sqref="J90:J95 J21:J25 J28:J32 J35:J40 J44:J49 J52:J58 J61:J64 J67:J71 J74:J78 J82:J87 J15:J18 J14" xr:uid="{15E1773A-87D4-4B24-BBEB-D08356ABCDB2}">
      <formula1>$L$1:$L$7</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6B4A0-482A-4D37-AD69-ED3DC3E1E59E}">
  <sheetPr codeName="Sheet5">
    <tabColor theme="7" tint="0.39997558519241921"/>
  </sheetPr>
  <dimension ref="B1:D28"/>
  <sheetViews>
    <sheetView showGridLines="0" zoomScale="86" zoomScaleNormal="86" workbookViewId="0">
      <pane ySplit="2" topLeftCell="A3" activePane="bottomLeft" state="frozen"/>
      <selection pane="bottomLeft" activeCell="G10" sqref="G10"/>
    </sheetView>
  </sheetViews>
  <sheetFormatPr defaultRowHeight="14.5" x14ac:dyDescent="0.35"/>
  <cols>
    <col min="1" max="1" width="4" customWidth="1"/>
    <col min="3" max="3" width="96" customWidth="1"/>
    <col min="4" max="4" width="14" style="20" customWidth="1"/>
  </cols>
  <sheetData>
    <row r="1" spans="2:4" s="1" customFormat="1" x14ac:dyDescent="0.35">
      <c r="D1" s="20"/>
    </row>
    <row r="2" spans="2:4" s="157" customFormat="1" ht="33.5" customHeight="1" x14ac:dyDescent="0.65">
      <c r="B2" s="206" t="s">
        <v>224</v>
      </c>
      <c r="C2" s="206"/>
      <c r="D2" s="206"/>
    </row>
    <row r="3" spans="2:4" s="1" customFormat="1" ht="18" customHeight="1" x14ac:dyDescent="0.55000000000000004">
      <c r="B3" s="156" t="s">
        <v>226</v>
      </c>
      <c r="C3" s="13"/>
      <c r="D3" s="13"/>
    </row>
    <row r="4" spans="2:4" x14ac:dyDescent="0.35">
      <c r="B4" s="156"/>
    </row>
    <row r="5" spans="2:4" ht="20" customHeight="1" x14ac:dyDescent="0.35">
      <c r="B5" s="1"/>
      <c r="C5" s="77" t="s">
        <v>96</v>
      </c>
      <c r="D5" s="91" t="str">
        <f>'1.1 Strategic Effectiveness'!M9</f>
        <v>0.0</v>
      </c>
    </row>
    <row r="6" spans="2:4" s="1" customFormat="1" ht="25.25" customHeight="1" x14ac:dyDescent="0.35">
      <c r="C6" s="116" t="s">
        <v>80</v>
      </c>
      <c r="D6" s="117" t="str">
        <f>'1.1 Strategic Effectiveness'!M13</f>
        <v>0.0</v>
      </c>
    </row>
    <row r="7" spans="2:4" s="1" customFormat="1" ht="25.25" customHeight="1" x14ac:dyDescent="0.35">
      <c r="C7" s="118" t="s">
        <v>88</v>
      </c>
      <c r="D7" s="119" t="str">
        <f>'1.1 Strategic Effectiveness'!M22</f>
        <v>0.0</v>
      </c>
    </row>
    <row r="8" spans="2:4" s="1" customFormat="1" ht="25.25" customHeight="1" x14ac:dyDescent="0.35">
      <c r="C8" s="118" t="s">
        <v>19</v>
      </c>
      <c r="D8" s="119" t="str">
        <f>'1.1 Strategic Effectiveness'!M31</f>
        <v>0.0</v>
      </c>
    </row>
    <row r="9" spans="2:4" s="1" customFormat="1" ht="25.25" customHeight="1" x14ac:dyDescent="0.35">
      <c r="C9" s="118" t="s">
        <v>89</v>
      </c>
      <c r="D9" s="119" t="str">
        <f>'1.1 Strategic Effectiveness'!M39</f>
        <v>0.0</v>
      </c>
    </row>
    <row r="10" spans="2:4" s="1" customFormat="1" ht="25.25" customHeight="1" x14ac:dyDescent="0.35">
      <c r="C10" s="120" t="s">
        <v>28</v>
      </c>
      <c r="D10" s="119" t="str">
        <f>'1.1 Strategic Effectiveness'!M48</f>
        <v>0.0</v>
      </c>
    </row>
    <row r="11" spans="2:4" s="1" customFormat="1" ht="24.65" customHeight="1" x14ac:dyDescent="0.35">
      <c r="C11" s="47" t="s">
        <v>81</v>
      </c>
      <c r="D11" s="46" t="str">
        <f>'1.1 Strategic Effectiveness'!M53</f>
        <v>0.0</v>
      </c>
    </row>
    <row r="12" spans="2:4" ht="20" customHeight="1" x14ac:dyDescent="0.35">
      <c r="B12" s="1"/>
      <c r="C12" s="78" t="s">
        <v>97</v>
      </c>
      <c r="D12" s="92" t="str">
        <f>'1.2 Organizational Capacities'!M9</f>
        <v>0.0</v>
      </c>
    </row>
    <row r="13" spans="2:4" s="1" customFormat="1" ht="25.25" customHeight="1" x14ac:dyDescent="0.35">
      <c r="C13" s="121" t="s">
        <v>82</v>
      </c>
      <c r="D13" s="122" t="str">
        <f>'1.2 Organizational Capacities'!M13</f>
        <v>0.0</v>
      </c>
    </row>
    <row r="14" spans="2:4" s="1" customFormat="1" ht="25.25" customHeight="1" x14ac:dyDescent="0.35">
      <c r="C14" s="123" t="s">
        <v>40</v>
      </c>
      <c r="D14" s="124" t="str">
        <f>'1.2 Organizational Capacities'!M20</f>
        <v>0.0</v>
      </c>
    </row>
    <row r="15" spans="2:4" s="1" customFormat="1" ht="25.25" customHeight="1" x14ac:dyDescent="0.35">
      <c r="C15" s="123" t="s">
        <v>54</v>
      </c>
      <c r="D15" s="124" t="str">
        <f>'1.2 Organizational Capacities'!M36</f>
        <v>0.0</v>
      </c>
    </row>
    <row r="16" spans="2:4" s="1" customFormat="1" ht="25.25" customHeight="1" x14ac:dyDescent="0.35">
      <c r="C16" s="123" t="s">
        <v>83</v>
      </c>
      <c r="D16" s="124" t="str">
        <f>'1.2 Organizational Capacities'!M42</f>
        <v>0.0</v>
      </c>
    </row>
    <row r="17" spans="2:4" s="1" customFormat="1" ht="25.25" customHeight="1" x14ac:dyDescent="0.35">
      <c r="C17" s="48" t="s">
        <v>64</v>
      </c>
      <c r="D17" s="50" t="str">
        <f>'1.2 Organizational Capacities'!M49</f>
        <v>0.0</v>
      </c>
    </row>
    <row r="18" spans="2:4" ht="20" customHeight="1" x14ac:dyDescent="0.35">
      <c r="B18" s="1"/>
      <c r="C18" s="79" t="s">
        <v>106</v>
      </c>
      <c r="D18" s="93" t="str">
        <f>'1.3. Collaborative Capacities'!M9</f>
        <v>0.0</v>
      </c>
    </row>
    <row r="19" spans="2:4" s="1" customFormat="1" ht="25.25" customHeight="1" x14ac:dyDescent="0.35">
      <c r="C19" s="125" t="s">
        <v>90</v>
      </c>
      <c r="D19" s="126" t="str">
        <f>'1.3. Collaborative Capacities'!M13</f>
        <v>0.0</v>
      </c>
    </row>
    <row r="20" spans="2:4" s="1" customFormat="1" ht="25.25" customHeight="1" x14ac:dyDescent="0.35">
      <c r="C20" s="49" t="s">
        <v>154</v>
      </c>
      <c r="D20" s="51" t="str">
        <f>'1.3. Collaborative Capacities'!M22</f>
        <v>0.0</v>
      </c>
    </row>
    <row r="23" spans="2:4" ht="23.5" x14ac:dyDescent="0.55000000000000004">
      <c r="B23" s="312" t="s">
        <v>87</v>
      </c>
      <c r="C23" s="312"/>
      <c r="D23" s="312"/>
    </row>
    <row r="24" spans="2:4" ht="15" thickBot="1" x14ac:dyDescent="0.4"/>
    <row r="25" spans="2:4" ht="18" thickTop="1" thickBot="1" x14ac:dyDescent="0.4">
      <c r="C25" s="90" t="s">
        <v>92</v>
      </c>
      <c r="D25" s="94">
        <f>'1.1 Strategic Effectiveness'!M59</f>
        <v>0</v>
      </c>
    </row>
    <row r="26" spans="2:4" ht="18" thickTop="1" thickBot="1" x14ac:dyDescent="0.4">
      <c r="C26" s="84" t="s">
        <v>93</v>
      </c>
      <c r="D26" s="94">
        <f>'1.2 Organizational Capacities'!M56</f>
        <v>0</v>
      </c>
    </row>
    <row r="27" spans="2:4" ht="18" thickTop="1" thickBot="1" x14ac:dyDescent="0.4">
      <c r="C27" s="89" t="s">
        <v>94</v>
      </c>
      <c r="D27" s="94">
        <f>'1.3. Collaborative Capacities'!M31</f>
        <v>0</v>
      </c>
    </row>
    <row r="28" spans="2:4" ht="15" thickTop="1" x14ac:dyDescent="0.35">
      <c r="C28" s="28"/>
    </row>
  </sheetData>
  <mergeCells count="2">
    <mergeCell ref="B2:D2"/>
    <mergeCell ref="B23:D23"/>
  </mergeCells>
  <hyperlinks>
    <hyperlink ref="C12" location="'2) Organizational Capacities'!A1" display="   Organizational Capacities - 'Fit-for-Purpose'" xr:uid="{4B9C7D9A-0C77-436F-B434-604B39BB7CE1}"/>
    <hyperlink ref="C18" location="'3) Collaborative Capacities'!A1" display="   Collaborative Effectiveness - Behavior, Values, Commitments" xr:uid="{A3CCF88C-5F8C-42B2-91C7-EFC3DA44E128}"/>
    <hyperlink ref="C5" location="'1) Strategic Effectiveness'!A1" display="   Strategic Effectiveness - Agreed Functions" xr:uid="{1513FBE2-9435-4A24-B6EB-8CACD47B033A}"/>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15F6B-AEBC-4E06-B2F9-730D958629C6}">
  <sheetPr codeName="Sheet6">
    <tabColor theme="7" tint="0.39997558519241921"/>
  </sheetPr>
  <dimension ref="B1:S25"/>
  <sheetViews>
    <sheetView showGridLines="0" zoomScale="83" zoomScaleNormal="83" workbookViewId="0">
      <pane ySplit="1" topLeftCell="A9" activePane="bottomLeft" state="frozen"/>
      <selection pane="bottomLeft" activeCell="G14" sqref="G14"/>
    </sheetView>
  </sheetViews>
  <sheetFormatPr defaultRowHeight="14.5" x14ac:dyDescent="0.35"/>
  <cols>
    <col min="3" max="3" width="48.81640625" bestFit="1" customWidth="1"/>
    <col min="12" max="12" width="9.1796875" customWidth="1"/>
  </cols>
  <sheetData>
    <row r="1" spans="2:19" s="161" customFormat="1" ht="34.25" customHeight="1" x14ac:dyDescent="0.55000000000000004">
      <c r="B1" s="312" t="s">
        <v>223</v>
      </c>
      <c r="C1" s="312"/>
      <c r="D1" s="312"/>
      <c r="E1" s="312"/>
      <c r="F1" s="312"/>
      <c r="G1" s="312"/>
      <c r="H1" s="312"/>
      <c r="I1" s="312"/>
      <c r="J1" s="312"/>
      <c r="K1" s="312"/>
      <c r="L1" s="312"/>
      <c r="M1" s="312"/>
      <c r="N1" s="312"/>
      <c r="O1" s="312"/>
      <c r="P1" s="312"/>
      <c r="Q1" s="312"/>
      <c r="R1" s="312"/>
      <c r="S1" s="312"/>
    </row>
    <row r="2" spans="2:19" s="1" customFormat="1" ht="18" customHeight="1" x14ac:dyDescent="0.55000000000000004">
      <c r="B2" s="156" t="s">
        <v>226</v>
      </c>
      <c r="C2" s="13"/>
      <c r="D2" s="13"/>
    </row>
    <row r="3" spans="2:19" s="1" customFormat="1" ht="10.5" customHeight="1" x14ac:dyDescent="0.55000000000000004">
      <c r="B3" s="156"/>
      <c r="C3" s="13"/>
      <c r="D3" s="13"/>
    </row>
    <row r="4" spans="2:19" s="1" customFormat="1" x14ac:dyDescent="0.35"/>
    <row r="5" spans="2:19" s="1" customFormat="1" x14ac:dyDescent="0.35"/>
    <row r="6" spans="2:19" s="1" customFormat="1" x14ac:dyDescent="0.35"/>
    <row r="7" spans="2:19" s="1" customFormat="1" x14ac:dyDescent="0.35"/>
    <row r="8" spans="2:19" s="1" customFormat="1" x14ac:dyDescent="0.35"/>
    <row r="9" spans="2:19" s="1" customFormat="1" x14ac:dyDescent="0.35"/>
    <row r="10" spans="2:19" s="1" customFormat="1" x14ac:dyDescent="0.35"/>
    <row r="11" spans="2:19" s="1" customFormat="1" x14ac:dyDescent="0.35"/>
    <row r="12" spans="2:19" s="1" customFormat="1" x14ac:dyDescent="0.35"/>
    <row r="13" spans="2:19" s="1" customFormat="1" x14ac:dyDescent="0.35"/>
    <row r="14" spans="2:19" s="1" customFormat="1" x14ac:dyDescent="0.35"/>
    <row r="15" spans="2:19" s="1" customFormat="1" x14ac:dyDescent="0.35"/>
    <row r="16" spans="2:19" s="1" customFormat="1" x14ac:dyDescent="0.35"/>
    <row r="17" s="1" customFormat="1" x14ac:dyDescent="0.35"/>
    <row r="18" s="1" customFormat="1" x14ac:dyDescent="0.35"/>
    <row r="19" s="1" customFormat="1" x14ac:dyDescent="0.35"/>
    <row r="20" s="1" customFormat="1" x14ac:dyDescent="0.35"/>
    <row r="21" s="1" customFormat="1" x14ac:dyDescent="0.35"/>
    <row r="22" s="1" customFormat="1" x14ac:dyDescent="0.35"/>
    <row r="23" s="1" customFormat="1" x14ac:dyDescent="0.35"/>
    <row r="24" s="1" customFormat="1" x14ac:dyDescent="0.35"/>
    <row r="25" s="1" customFormat="1" x14ac:dyDescent="0.35"/>
  </sheetData>
  <mergeCells count="1">
    <mergeCell ref="B1:S1"/>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90D9D-D3F9-4015-A500-1C8BA5B6DFB8}">
  <sheetPr codeName="Sheet8">
    <tabColor rgb="FF29A7A4"/>
  </sheetPr>
  <dimension ref="A1:T66"/>
  <sheetViews>
    <sheetView showGridLines="0" zoomScale="72" zoomScaleNormal="72" workbookViewId="0">
      <pane ySplit="11" topLeftCell="A51" activePane="bottomLeft" state="frozen"/>
      <selection activeCell="A7" sqref="A7"/>
      <selection pane="bottomLeft" activeCell="L63" sqref="L63:L66"/>
    </sheetView>
  </sheetViews>
  <sheetFormatPr defaultColWidth="8.81640625" defaultRowHeight="14.5" x14ac:dyDescent="0.35"/>
  <cols>
    <col min="1" max="1" width="8.81640625" style="1"/>
    <col min="2" max="2" width="13.453125" style="1" bestFit="1" customWidth="1"/>
    <col min="3" max="3" width="11.1796875" style="1" customWidth="1"/>
    <col min="4" max="5" width="10.81640625" style="1" customWidth="1"/>
    <col min="6" max="6" width="9.1796875" style="1" customWidth="1"/>
    <col min="7" max="7" width="10.1796875" style="1" customWidth="1"/>
    <col min="8" max="8" width="10.54296875" style="1" customWidth="1"/>
    <col min="9" max="9" width="37" style="1" customWidth="1"/>
    <col min="10" max="10" width="10.1796875" style="1" customWidth="1"/>
    <col min="11" max="11" width="3.1796875" style="21" customWidth="1"/>
    <col min="12" max="12" width="48.453125" style="1" customWidth="1"/>
    <col min="13" max="16384" width="8.81640625" style="1"/>
  </cols>
  <sheetData>
    <row r="1" spans="1:20" hidden="1" x14ac:dyDescent="0.35">
      <c r="L1" s="111">
        <v>1</v>
      </c>
    </row>
    <row r="2" spans="1:20" hidden="1" x14ac:dyDescent="0.35">
      <c r="L2" s="111">
        <v>2</v>
      </c>
    </row>
    <row r="3" spans="1:20" hidden="1" x14ac:dyDescent="0.35">
      <c r="L3" s="111">
        <v>3</v>
      </c>
    </row>
    <row r="4" spans="1:20" hidden="1" x14ac:dyDescent="0.35">
      <c r="L4" s="111">
        <v>4</v>
      </c>
    </row>
    <row r="5" spans="1:20" hidden="1" x14ac:dyDescent="0.35">
      <c r="L5" s="111">
        <v>5</v>
      </c>
    </row>
    <row r="6" spans="1:20" hidden="1" x14ac:dyDescent="0.35">
      <c r="L6" s="111" t="s">
        <v>1</v>
      </c>
    </row>
    <row r="7" spans="1:20" ht="15.65" hidden="1" customHeight="1" x14ac:dyDescent="0.35"/>
    <row r="9" spans="1:20" s="160" customFormat="1" ht="22.25" customHeight="1" x14ac:dyDescent="0.55000000000000004">
      <c r="B9" s="206" t="s">
        <v>203</v>
      </c>
      <c r="C9" s="206"/>
      <c r="D9" s="206"/>
      <c r="E9" s="206"/>
      <c r="F9" s="206"/>
      <c r="G9" s="206"/>
      <c r="H9" s="206"/>
      <c r="I9" s="206"/>
      <c r="J9" s="206"/>
      <c r="K9" s="103"/>
      <c r="L9" s="162"/>
    </row>
    <row r="10" spans="1:20" ht="9" customHeight="1" x14ac:dyDescent="0.35">
      <c r="B10" s="209"/>
      <c r="C10" s="209"/>
      <c r="D10" s="209"/>
      <c r="E10" s="209"/>
      <c r="F10" s="209"/>
      <c r="G10" s="209"/>
      <c r="H10" s="209"/>
      <c r="I10" s="209"/>
      <c r="J10" s="209"/>
      <c r="K10" s="209"/>
      <c r="L10" s="2"/>
    </row>
    <row r="11" spans="1:20" ht="48.65" customHeight="1" x14ac:dyDescent="0.45">
      <c r="A11" s="7"/>
      <c r="B11" s="208"/>
      <c r="C11" s="208"/>
      <c r="D11" s="14"/>
      <c r="E11" s="210"/>
      <c r="F11" s="210"/>
      <c r="G11" s="7"/>
      <c r="H11" s="211"/>
      <c r="I11" s="211"/>
      <c r="J11" s="2"/>
      <c r="K11" s="17"/>
      <c r="L11" s="2"/>
      <c r="M11" s="2"/>
      <c r="N11" s="2"/>
      <c r="O11" s="2"/>
      <c r="P11" s="2"/>
      <c r="Q11" s="2"/>
      <c r="R11" s="2"/>
      <c r="S11" s="2"/>
      <c r="T11" s="2"/>
    </row>
    <row r="12" spans="1:20" ht="6" customHeight="1" x14ac:dyDescent="0.35">
      <c r="J12" s="5"/>
      <c r="K12" s="22"/>
    </row>
    <row r="13" spans="1:20" ht="22.25" customHeight="1" x14ac:dyDescent="0.35">
      <c r="B13" s="325" t="s">
        <v>161</v>
      </c>
      <c r="C13" s="325"/>
      <c r="D13" s="325"/>
      <c r="E13" s="325"/>
      <c r="F13" s="325"/>
      <c r="G13" s="325"/>
      <c r="H13" s="325"/>
      <c r="I13" s="325"/>
      <c r="J13" s="140">
        <f>IFERROR(AVERAGEIF(J15:J20,"&gt;0"),0)</f>
        <v>0</v>
      </c>
      <c r="K13" s="141"/>
      <c r="L13" s="142"/>
      <c r="M13" s="105"/>
    </row>
    <row r="14" spans="1:20" ht="19" thickBot="1" x14ac:dyDescent="0.4">
      <c r="B14" s="106"/>
      <c r="C14" s="106"/>
      <c r="D14" s="106"/>
      <c r="E14" s="106"/>
      <c r="F14" s="106"/>
      <c r="G14" s="106"/>
      <c r="H14" s="106"/>
      <c r="I14" s="106"/>
      <c r="J14" s="107"/>
      <c r="K14" s="108"/>
      <c r="L14" s="109" t="s">
        <v>7</v>
      </c>
    </row>
    <row r="15" spans="1:20" ht="52.25" customHeight="1" thickBot="1" x14ac:dyDescent="0.4">
      <c r="B15" s="314" t="s">
        <v>162</v>
      </c>
      <c r="C15" s="314"/>
      <c r="D15" s="314"/>
      <c r="E15" s="314"/>
      <c r="F15" s="314"/>
      <c r="G15" s="314"/>
      <c r="H15" s="314"/>
      <c r="I15" s="315"/>
      <c r="J15" s="147"/>
      <c r="K15" s="148" t="s">
        <v>5</v>
      </c>
      <c r="L15" s="322"/>
    </row>
    <row r="16" spans="1:20" ht="52.25" customHeight="1" thickBot="1" x14ac:dyDescent="0.4">
      <c r="B16" s="314" t="s">
        <v>163</v>
      </c>
      <c r="C16" s="314"/>
      <c r="D16" s="314"/>
      <c r="E16" s="314"/>
      <c r="F16" s="314"/>
      <c r="G16" s="314"/>
      <c r="H16" s="314"/>
      <c r="I16" s="315"/>
      <c r="J16" s="147"/>
      <c r="K16" s="148" t="s">
        <v>5</v>
      </c>
      <c r="L16" s="323"/>
    </row>
    <row r="17" spans="1:15" ht="52.25" customHeight="1" thickBot="1" x14ac:dyDescent="0.4">
      <c r="B17" s="314" t="s">
        <v>164</v>
      </c>
      <c r="C17" s="314"/>
      <c r="D17" s="314"/>
      <c r="E17" s="314"/>
      <c r="F17" s="314"/>
      <c r="G17" s="314"/>
      <c r="H17" s="314"/>
      <c r="I17" s="315"/>
      <c r="J17" s="147"/>
      <c r="K17" s="148" t="s">
        <v>5</v>
      </c>
      <c r="L17" s="323"/>
    </row>
    <row r="18" spans="1:15" ht="52.25" customHeight="1" thickBot="1" x14ac:dyDescent="0.4">
      <c r="B18" s="314" t="s">
        <v>165</v>
      </c>
      <c r="C18" s="314"/>
      <c r="D18" s="314"/>
      <c r="E18" s="314"/>
      <c r="F18" s="314"/>
      <c r="G18" s="314"/>
      <c r="H18" s="314"/>
      <c r="I18" s="315"/>
      <c r="J18" s="147"/>
      <c r="K18" s="148" t="s">
        <v>5</v>
      </c>
      <c r="L18" s="323"/>
    </row>
    <row r="19" spans="1:15" ht="47.75" customHeight="1" thickBot="1" x14ac:dyDescent="0.4">
      <c r="B19" s="314" t="s">
        <v>166</v>
      </c>
      <c r="C19" s="314"/>
      <c r="D19" s="314"/>
      <c r="E19" s="314"/>
      <c r="F19" s="314"/>
      <c r="G19" s="314"/>
      <c r="H19" s="314"/>
      <c r="I19" s="315"/>
      <c r="J19" s="147"/>
      <c r="K19" s="149" t="s">
        <v>5</v>
      </c>
      <c r="L19" s="323"/>
    </row>
    <row r="20" spans="1:15" ht="52.25" customHeight="1" thickBot="1" x14ac:dyDescent="0.4">
      <c r="B20" s="314" t="s">
        <v>167</v>
      </c>
      <c r="C20" s="314"/>
      <c r="D20" s="314"/>
      <c r="E20" s="314"/>
      <c r="F20" s="314"/>
      <c r="G20" s="314"/>
      <c r="H20" s="314"/>
      <c r="I20" s="315"/>
      <c r="J20" s="147"/>
      <c r="K20" s="150" t="s">
        <v>5</v>
      </c>
      <c r="L20" s="324"/>
    </row>
    <row r="21" spans="1:15" x14ac:dyDescent="0.35">
      <c r="B21" s="3"/>
      <c r="C21" s="3"/>
      <c r="D21" s="3"/>
      <c r="E21" s="3"/>
      <c r="F21" s="3"/>
      <c r="G21" s="3"/>
      <c r="H21" s="3"/>
      <c r="I21" s="3"/>
      <c r="J21" s="5"/>
      <c r="K21" s="22"/>
    </row>
    <row r="22" spans="1:15" ht="22.25" customHeight="1" x14ac:dyDescent="0.35">
      <c r="A22" s="2"/>
      <c r="B22" s="313" t="s">
        <v>168</v>
      </c>
      <c r="C22" s="313"/>
      <c r="D22" s="313"/>
      <c r="E22" s="313"/>
      <c r="F22" s="313"/>
      <c r="G22" s="313"/>
      <c r="H22" s="313"/>
      <c r="I22" s="313"/>
      <c r="J22" s="143">
        <f>IFERROR(AVERAGEIF(J24:J27,"&gt;0"),0)</f>
        <v>0</v>
      </c>
      <c r="K22" s="144"/>
      <c r="L22" s="145"/>
    </row>
    <row r="23" spans="1:15" ht="19" thickBot="1" x14ac:dyDescent="0.4">
      <c r="A23" s="2"/>
      <c r="B23" s="106"/>
      <c r="C23" s="106"/>
      <c r="D23" s="106"/>
      <c r="E23" s="106"/>
      <c r="F23" s="106"/>
      <c r="G23" s="106"/>
      <c r="H23" s="106"/>
      <c r="I23" s="106"/>
      <c r="J23" s="107"/>
      <c r="K23" s="108"/>
      <c r="L23" s="109" t="s">
        <v>7</v>
      </c>
    </row>
    <row r="24" spans="1:15" ht="52.25" customHeight="1" thickBot="1" x14ac:dyDescent="0.4">
      <c r="B24" s="319" t="s">
        <v>169</v>
      </c>
      <c r="C24" s="320"/>
      <c r="D24" s="320"/>
      <c r="E24" s="320"/>
      <c r="F24" s="320"/>
      <c r="G24" s="320"/>
      <c r="H24" s="320"/>
      <c r="I24" s="321"/>
      <c r="J24" s="147"/>
      <c r="K24" s="151" t="s">
        <v>5</v>
      </c>
      <c r="L24" s="316"/>
    </row>
    <row r="25" spans="1:15" ht="52.25" customHeight="1" thickBot="1" x14ac:dyDescent="0.4">
      <c r="B25" s="319" t="s">
        <v>170</v>
      </c>
      <c r="C25" s="320"/>
      <c r="D25" s="320"/>
      <c r="E25" s="320"/>
      <c r="F25" s="320"/>
      <c r="G25" s="320"/>
      <c r="H25" s="320"/>
      <c r="I25" s="321"/>
      <c r="J25" s="147"/>
      <c r="K25" s="148" t="s">
        <v>5</v>
      </c>
      <c r="L25" s="317"/>
    </row>
    <row r="26" spans="1:15" ht="52.25" customHeight="1" thickBot="1" x14ac:dyDescent="0.4">
      <c r="B26" s="319" t="s">
        <v>171</v>
      </c>
      <c r="C26" s="320"/>
      <c r="D26" s="320"/>
      <c r="E26" s="320"/>
      <c r="F26" s="320"/>
      <c r="G26" s="320"/>
      <c r="H26" s="320"/>
      <c r="I26" s="321"/>
      <c r="J26" s="147"/>
      <c r="K26" s="152" t="s">
        <v>5</v>
      </c>
      <c r="L26" s="317"/>
    </row>
    <row r="27" spans="1:15" ht="52.25" customHeight="1" thickBot="1" x14ac:dyDescent="0.4">
      <c r="B27" s="319" t="s">
        <v>172</v>
      </c>
      <c r="C27" s="320"/>
      <c r="D27" s="320"/>
      <c r="E27" s="320"/>
      <c r="F27" s="320"/>
      <c r="G27" s="320"/>
      <c r="H27" s="320"/>
      <c r="I27" s="321"/>
      <c r="J27" s="147"/>
      <c r="K27" s="153" t="s">
        <v>5</v>
      </c>
      <c r="L27" s="318"/>
    </row>
    <row r="29" spans="1:15" ht="22.25" customHeight="1" x14ac:dyDescent="0.35">
      <c r="A29" s="2"/>
      <c r="B29" s="313" t="s">
        <v>173</v>
      </c>
      <c r="C29" s="313"/>
      <c r="D29" s="313"/>
      <c r="E29" s="313"/>
      <c r="F29" s="313"/>
      <c r="G29" s="313"/>
      <c r="H29" s="313"/>
      <c r="I29" s="313"/>
      <c r="J29" s="143">
        <f>IFERROR(AVERAGEIF(J31:J34,"&gt;0"),0)</f>
        <v>0</v>
      </c>
      <c r="K29" s="144"/>
      <c r="L29" s="145"/>
    </row>
    <row r="30" spans="1:15" s="110" customFormat="1" ht="19" thickBot="1" x14ac:dyDescent="0.4">
      <c r="A30" s="7"/>
      <c r="B30" s="106"/>
      <c r="C30" s="106"/>
      <c r="D30" s="106"/>
      <c r="E30" s="106"/>
      <c r="F30" s="106"/>
      <c r="G30" s="106"/>
      <c r="H30" s="106"/>
      <c r="I30" s="106"/>
      <c r="J30" s="107"/>
      <c r="K30" s="108"/>
      <c r="L30" s="109" t="s">
        <v>7</v>
      </c>
    </row>
    <row r="31" spans="1:15" ht="52.25" customHeight="1" thickBot="1" x14ac:dyDescent="0.4">
      <c r="B31" s="314" t="s">
        <v>174</v>
      </c>
      <c r="C31" s="314"/>
      <c r="D31" s="314"/>
      <c r="E31" s="314"/>
      <c r="F31" s="314"/>
      <c r="G31" s="314"/>
      <c r="H31" s="314"/>
      <c r="I31" s="315"/>
      <c r="J31" s="147"/>
      <c r="K31" s="151" t="s">
        <v>5</v>
      </c>
      <c r="L31" s="316"/>
      <c r="O31" s="1" t="s">
        <v>175</v>
      </c>
    </row>
    <row r="32" spans="1:15" ht="52.25" customHeight="1" thickBot="1" x14ac:dyDescent="0.4">
      <c r="A32" s="154"/>
      <c r="B32" s="314" t="s">
        <v>176</v>
      </c>
      <c r="C32" s="314"/>
      <c r="D32" s="314"/>
      <c r="E32" s="314"/>
      <c r="F32" s="314"/>
      <c r="G32" s="314"/>
      <c r="H32" s="314"/>
      <c r="I32" s="315"/>
      <c r="J32" s="147"/>
      <c r="K32" s="148" t="s">
        <v>5</v>
      </c>
      <c r="L32" s="317"/>
    </row>
    <row r="33" spans="1:12" ht="52.25" customHeight="1" thickBot="1" x14ac:dyDescent="0.4">
      <c r="B33" s="314" t="s">
        <v>177</v>
      </c>
      <c r="C33" s="314"/>
      <c r="D33" s="314"/>
      <c r="E33" s="314"/>
      <c r="F33" s="314"/>
      <c r="G33" s="314"/>
      <c r="H33" s="314"/>
      <c r="I33" s="315"/>
      <c r="J33" s="147"/>
      <c r="K33" s="152" t="s">
        <v>5</v>
      </c>
      <c r="L33" s="317"/>
    </row>
    <row r="34" spans="1:12" ht="52.25" customHeight="1" thickBot="1" x14ac:dyDescent="0.4">
      <c r="B34" s="314" t="s">
        <v>178</v>
      </c>
      <c r="C34" s="314"/>
      <c r="D34" s="314"/>
      <c r="E34" s="314"/>
      <c r="F34" s="314"/>
      <c r="G34" s="314"/>
      <c r="H34" s="314"/>
      <c r="I34" s="315"/>
      <c r="J34" s="147"/>
      <c r="K34" s="153" t="s">
        <v>5</v>
      </c>
      <c r="L34" s="318"/>
    </row>
    <row r="36" spans="1:12" ht="22.25" customHeight="1" x14ac:dyDescent="0.35">
      <c r="A36" s="2"/>
      <c r="B36" s="313" t="s">
        <v>179</v>
      </c>
      <c r="C36" s="313"/>
      <c r="D36" s="313"/>
      <c r="E36" s="313"/>
      <c r="F36" s="313"/>
      <c r="G36" s="313"/>
      <c r="H36" s="313"/>
      <c r="I36" s="313"/>
      <c r="J36" s="143">
        <f>IFERROR(AVERAGEIF(J38:J43,"&gt;0"),0)</f>
        <v>0</v>
      </c>
      <c r="K36" s="144"/>
      <c r="L36" s="145"/>
    </row>
    <row r="37" spans="1:12" s="110" customFormat="1" ht="19" thickBot="1" x14ac:dyDescent="0.4">
      <c r="A37" s="7"/>
      <c r="B37" s="106"/>
      <c r="C37" s="106"/>
      <c r="D37" s="106"/>
      <c r="E37" s="106"/>
      <c r="F37" s="106"/>
      <c r="G37" s="106"/>
      <c r="H37" s="106"/>
      <c r="I37" s="106"/>
      <c r="J37" s="107"/>
      <c r="K37" s="108"/>
      <c r="L37" s="109" t="s">
        <v>7</v>
      </c>
    </row>
    <row r="38" spans="1:12" ht="52.25" customHeight="1" thickBot="1" x14ac:dyDescent="0.4">
      <c r="B38" s="314" t="s">
        <v>180</v>
      </c>
      <c r="C38" s="314"/>
      <c r="D38" s="314"/>
      <c r="E38" s="314"/>
      <c r="F38" s="314"/>
      <c r="G38" s="314"/>
      <c r="H38" s="314"/>
      <c r="I38" s="315"/>
      <c r="J38" s="147"/>
      <c r="K38" s="151" t="s">
        <v>5</v>
      </c>
      <c r="L38" s="316"/>
    </row>
    <row r="39" spans="1:12" ht="52.25" customHeight="1" thickBot="1" x14ac:dyDescent="0.4">
      <c r="B39" s="314" t="s">
        <v>181</v>
      </c>
      <c r="C39" s="314"/>
      <c r="D39" s="314"/>
      <c r="E39" s="314"/>
      <c r="F39" s="314"/>
      <c r="G39" s="314"/>
      <c r="H39" s="314"/>
      <c r="I39" s="315"/>
      <c r="J39" s="147"/>
      <c r="K39" s="148" t="s">
        <v>5</v>
      </c>
      <c r="L39" s="317"/>
    </row>
    <row r="40" spans="1:12" ht="52.25" customHeight="1" thickBot="1" x14ac:dyDescent="0.4">
      <c r="B40" s="314" t="s">
        <v>182</v>
      </c>
      <c r="C40" s="314"/>
      <c r="D40" s="314"/>
      <c r="E40" s="314"/>
      <c r="F40" s="314"/>
      <c r="G40" s="314"/>
      <c r="H40" s="314"/>
      <c r="I40" s="315"/>
      <c r="J40" s="147"/>
      <c r="K40" s="148" t="s">
        <v>5</v>
      </c>
      <c r="L40" s="317"/>
    </row>
    <row r="41" spans="1:12" ht="52.25" customHeight="1" thickBot="1" x14ac:dyDescent="0.4">
      <c r="B41" s="314" t="s">
        <v>183</v>
      </c>
      <c r="C41" s="314"/>
      <c r="D41" s="314"/>
      <c r="E41" s="314"/>
      <c r="F41" s="314"/>
      <c r="G41" s="314"/>
      <c r="H41" s="314"/>
      <c r="I41" s="315"/>
      <c r="J41" s="147"/>
      <c r="K41" s="152" t="s">
        <v>5</v>
      </c>
      <c r="L41" s="317"/>
    </row>
    <row r="42" spans="1:12" ht="52.25" customHeight="1" thickBot="1" x14ac:dyDescent="0.4">
      <c r="B42" s="314" t="s">
        <v>184</v>
      </c>
      <c r="C42" s="314"/>
      <c r="D42" s="314"/>
      <c r="E42" s="314"/>
      <c r="F42" s="314"/>
      <c r="G42" s="314"/>
      <c r="H42" s="314"/>
      <c r="I42" s="315"/>
      <c r="J42" s="147"/>
      <c r="K42" s="152" t="s">
        <v>5</v>
      </c>
      <c r="L42" s="317"/>
    </row>
    <row r="43" spans="1:12" ht="52.25" customHeight="1" thickBot="1" x14ac:dyDescent="0.4">
      <c r="B43" s="314" t="s">
        <v>185</v>
      </c>
      <c r="C43" s="314"/>
      <c r="D43" s="314"/>
      <c r="E43" s="314"/>
      <c r="F43" s="314"/>
      <c r="G43" s="314"/>
      <c r="H43" s="314"/>
      <c r="I43" s="315"/>
      <c r="J43" s="147"/>
      <c r="K43" s="153" t="s">
        <v>5</v>
      </c>
      <c r="L43" s="318"/>
    </row>
    <row r="44" spans="1:12" x14ac:dyDescent="0.35">
      <c r="B44" s="2"/>
      <c r="E44" s="2"/>
    </row>
    <row r="45" spans="1:12" ht="22.25" customHeight="1" x14ac:dyDescent="0.35">
      <c r="B45" s="313" t="s">
        <v>186</v>
      </c>
      <c r="C45" s="313"/>
      <c r="D45" s="313"/>
      <c r="E45" s="313"/>
      <c r="F45" s="313"/>
      <c r="G45" s="313"/>
      <c r="H45" s="313"/>
      <c r="I45" s="313"/>
      <c r="J45" s="143">
        <f>IFERROR(AVERAGEIF(J47:J50,"&gt;0"),0)</f>
        <v>0</v>
      </c>
      <c r="K45" s="144"/>
      <c r="L45" s="145"/>
    </row>
    <row r="46" spans="1:12" s="110" customFormat="1" ht="19" thickBot="1" x14ac:dyDescent="0.4">
      <c r="B46" s="106"/>
      <c r="C46" s="106"/>
      <c r="D46" s="106"/>
      <c r="E46" s="106"/>
      <c r="F46" s="106"/>
      <c r="G46" s="106"/>
      <c r="H46" s="106"/>
      <c r="I46" s="106"/>
      <c r="J46" s="107"/>
      <c r="K46" s="108"/>
      <c r="L46" s="109" t="s">
        <v>7</v>
      </c>
    </row>
    <row r="47" spans="1:12" ht="52.25" customHeight="1" thickBot="1" x14ac:dyDescent="0.4">
      <c r="B47" s="314" t="s">
        <v>187</v>
      </c>
      <c r="C47" s="314"/>
      <c r="D47" s="314"/>
      <c r="E47" s="314"/>
      <c r="F47" s="314"/>
      <c r="G47" s="314"/>
      <c r="H47" s="314"/>
      <c r="I47" s="315"/>
      <c r="J47" s="147"/>
      <c r="K47" s="151" t="s">
        <v>5</v>
      </c>
      <c r="L47" s="316"/>
    </row>
    <row r="48" spans="1:12" ht="52.25" customHeight="1" thickBot="1" x14ac:dyDescent="0.4">
      <c r="B48" s="314" t="s">
        <v>188</v>
      </c>
      <c r="C48" s="314"/>
      <c r="D48" s="314"/>
      <c r="E48" s="314"/>
      <c r="F48" s="314"/>
      <c r="G48" s="314"/>
      <c r="H48" s="314"/>
      <c r="I48" s="315"/>
      <c r="J48" s="147"/>
      <c r="K48" s="152" t="s">
        <v>5</v>
      </c>
      <c r="L48" s="317"/>
    </row>
    <row r="49" spans="2:12" ht="52.25" customHeight="1" thickBot="1" x14ac:dyDescent="0.4">
      <c r="B49" s="314" t="s">
        <v>189</v>
      </c>
      <c r="C49" s="314"/>
      <c r="D49" s="314"/>
      <c r="E49" s="314"/>
      <c r="F49" s="314"/>
      <c r="G49" s="314"/>
      <c r="H49" s="314"/>
      <c r="I49" s="315"/>
      <c r="J49" s="147"/>
      <c r="K49" s="152" t="s">
        <v>5</v>
      </c>
      <c r="L49" s="317"/>
    </row>
    <row r="50" spans="2:12" ht="52.25" customHeight="1" thickBot="1" x14ac:dyDescent="0.4">
      <c r="B50" s="314" t="s">
        <v>190</v>
      </c>
      <c r="C50" s="314"/>
      <c r="D50" s="314"/>
      <c r="E50" s="314"/>
      <c r="F50" s="314"/>
      <c r="G50" s="314"/>
      <c r="H50" s="314"/>
      <c r="I50" s="315"/>
      <c r="J50" s="147"/>
      <c r="K50" s="153" t="s">
        <v>5</v>
      </c>
      <c r="L50" s="318"/>
    </row>
    <row r="51" spans="2:12" x14ac:dyDescent="0.35">
      <c r="I51" s="2"/>
      <c r="J51" s="2"/>
    </row>
    <row r="52" spans="2:12" ht="22.25" customHeight="1" x14ac:dyDescent="0.35">
      <c r="B52" s="313" t="s">
        <v>191</v>
      </c>
      <c r="C52" s="313"/>
      <c r="D52" s="313"/>
      <c r="E52" s="313"/>
      <c r="F52" s="313"/>
      <c r="G52" s="313"/>
      <c r="H52" s="313"/>
      <c r="I52" s="313"/>
      <c r="J52" s="143">
        <f>IFERROR(AVERAGEIF(J54:J59,"&gt;0"),0)</f>
        <v>0</v>
      </c>
      <c r="K52" s="144"/>
      <c r="L52" s="145"/>
    </row>
    <row r="53" spans="2:12" s="110" customFormat="1" ht="19" thickBot="1" x14ac:dyDescent="0.4">
      <c r="B53" s="106"/>
      <c r="C53" s="106"/>
      <c r="D53" s="106"/>
      <c r="E53" s="106"/>
      <c r="F53" s="106"/>
      <c r="G53" s="106"/>
      <c r="H53" s="106"/>
      <c r="I53" s="106"/>
      <c r="J53" s="107"/>
      <c r="K53" s="108"/>
      <c r="L53" s="109" t="s">
        <v>7</v>
      </c>
    </row>
    <row r="54" spans="2:12" ht="52.25" customHeight="1" thickBot="1" x14ac:dyDescent="0.4">
      <c r="B54" s="314" t="s">
        <v>192</v>
      </c>
      <c r="C54" s="314"/>
      <c r="D54" s="314"/>
      <c r="E54" s="314"/>
      <c r="F54" s="314"/>
      <c r="G54" s="314"/>
      <c r="H54" s="314"/>
      <c r="I54" s="315"/>
      <c r="J54" s="147"/>
      <c r="K54" s="151" t="s">
        <v>5</v>
      </c>
      <c r="L54" s="316"/>
    </row>
    <row r="55" spans="2:12" ht="52.25" customHeight="1" thickBot="1" x14ac:dyDescent="0.4">
      <c r="B55" s="314" t="s">
        <v>193</v>
      </c>
      <c r="C55" s="314"/>
      <c r="D55" s="314"/>
      <c r="E55" s="314"/>
      <c r="F55" s="314"/>
      <c r="G55" s="314"/>
      <c r="H55" s="314"/>
      <c r="I55" s="315"/>
      <c r="J55" s="147"/>
      <c r="K55" s="152" t="s">
        <v>5</v>
      </c>
      <c r="L55" s="317"/>
    </row>
    <row r="56" spans="2:12" ht="52.25" customHeight="1" thickBot="1" x14ac:dyDescent="0.4">
      <c r="B56" s="314" t="s">
        <v>194</v>
      </c>
      <c r="C56" s="314"/>
      <c r="D56" s="314"/>
      <c r="E56" s="314"/>
      <c r="F56" s="314"/>
      <c r="G56" s="314"/>
      <c r="H56" s="314"/>
      <c r="I56" s="315"/>
      <c r="J56" s="147"/>
      <c r="K56" s="148" t="s">
        <v>5</v>
      </c>
      <c r="L56" s="317"/>
    </row>
    <row r="57" spans="2:12" ht="52.25" customHeight="1" thickBot="1" x14ac:dyDescent="0.4">
      <c r="B57" s="314" t="s">
        <v>195</v>
      </c>
      <c r="C57" s="314"/>
      <c r="D57" s="314"/>
      <c r="E57" s="314"/>
      <c r="F57" s="314"/>
      <c r="G57" s="314"/>
      <c r="H57" s="314"/>
      <c r="I57" s="315"/>
      <c r="J57" s="147"/>
      <c r="K57" s="152" t="s">
        <v>5</v>
      </c>
      <c r="L57" s="317"/>
    </row>
    <row r="58" spans="2:12" ht="52.25" customHeight="1" thickBot="1" x14ac:dyDescent="0.4">
      <c r="B58" s="314" t="s">
        <v>196</v>
      </c>
      <c r="C58" s="314"/>
      <c r="D58" s="314"/>
      <c r="E58" s="314"/>
      <c r="F58" s="314"/>
      <c r="G58" s="314"/>
      <c r="H58" s="314"/>
      <c r="I58" s="315"/>
      <c r="J58" s="147"/>
      <c r="K58" s="152" t="s">
        <v>5</v>
      </c>
      <c r="L58" s="317"/>
    </row>
    <row r="59" spans="2:12" ht="52.25" customHeight="1" thickBot="1" x14ac:dyDescent="0.4">
      <c r="B59" s="314" t="s">
        <v>197</v>
      </c>
      <c r="C59" s="314"/>
      <c r="D59" s="314"/>
      <c r="E59" s="314"/>
      <c r="F59" s="314"/>
      <c r="G59" s="314"/>
      <c r="H59" s="314"/>
      <c r="I59" s="315"/>
      <c r="J59" s="147"/>
      <c r="K59" s="153" t="s">
        <v>5</v>
      </c>
      <c r="L59" s="318"/>
    </row>
    <row r="61" spans="2:12" ht="22.25" customHeight="1" x14ac:dyDescent="0.35">
      <c r="B61" s="313" t="s">
        <v>198</v>
      </c>
      <c r="C61" s="313"/>
      <c r="D61" s="313"/>
      <c r="E61" s="313"/>
      <c r="F61" s="313"/>
      <c r="G61" s="313"/>
      <c r="H61" s="313"/>
      <c r="I61" s="313"/>
      <c r="J61" s="143">
        <f>IFERROR(AVERAGEIF(J63:J66,"&gt;0"),0)</f>
        <v>0</v>
      </c>
      <c r="K61" s="144"/>
      <c r="L61" s="145"/>
    </row>
    <row r="62" spans="2:12" s="110" customFormat="1" ht="19" thickBot="1" x14ac:dyDescent="0.4">
      <c r="B62" s="106"/>
      <c r="C62" s="106"/>
      <c r="D62" s="106"/>
      <c r="E62" s="106"/>
      <c r="F62" s="106"/>
      <c r="G62" s="106"/>
      <c r="H62" s="106"/>
      <c r="I62" s="106"/>
      <c r="J62" s="107"/>
      <c r="K62" s="108"/>
      <c r="L62" s="109" t="s">
        <v>7</v>
      </c>
    </row>
    <row r="63" spans="2:12" ht="52.25" customHeight="1" thickBot="1" x14ac:dyDescent="0.4">
      <c r="B63" s="314" t="s">
        <v>199</v>
      </c>
      <c r="C63" s="314"/>
      <c r="D63" s="314"/>
      <c r="E63" s="314"/>
      <c r="F63" s="314"/>
      <c r="G63" s="314"/>
      <c r="H63" s="314"/>
      <c r="I63" s="315"/>
      <c r="J63" s="147"/>
      <c r="K63" s="151" t="s">
        <v>5</v>
      </c>
      <c r="L63" s="316"/>
    </row>
    <row r="64" spans="2:12" ht="52.25" customHeight="1" thickBot="1" x14ac:dyDescent="0.4">
      <c r="B64" s="314" t="s">
        <v>200</v>
      </c>
      <c r="C64" s="314"/>
      <c r="D64" s="314"/>
      <c r="E64" s="314"/>
      <c r="F64" s="314"/>
      <c r="G64" s="314"/>
      <c r="H64" s="314"/>
      <c r="I64" s="315"/>
      <c r="J64" s="147"/>
      <c r="K64" s="148" t="s">
        <v>5</v>
      </c>
      <c r="L64" s="317"/>
    </row>
    <row r="65" spans="2:12" ht="52.25" customHeight="1" thickBot="1" x14ac:dyDescent="0.4">
      <c r="B65" s="314" t="s">
        <v>201</v>
      </c>
      <c r="C65" s="314"/>
      <c r="D65" s="314"/>
      <c r="E65" s="314"/>
      <c r="F65" s="314"/>
      <c r="G65" s="314"/>
      <c r="H65" s="314"/>
      <c r="I65" s="315"/>
      <c r="J65" s="147"/>
      <c r="K65" s="148" t="s">
        <v>5</v>
      </c>
      <c r="L65" s="317"/>
    </row>
    <row r="66" spans="2:12" ht="52.25" customHeight="1" thickBot="1" x14ac:dyDescent="0.4">
      <c r="B66" s="314" t="s">
        <v>202</v>
      </c>
      <c r="C66" s="314"/>
      <c r="D66" s="314"/>
      <c r="E66" s="314"/>
      <c r="F66" s="314"/>
      <c r="G66" s="314"/>
      <c r="H66" s="314"/>
      <c r="I66" s="315"/>
      <c r="J66" s="147"/>
      <c r="K66" s="153" t="s">
        <v>5</v>
      </c>
      <c r="L66" s="318"/>
    </row>
  </sheetData>
  <mergeCells count="53">
    <mergeCell ref="B13:I13"/>
    <mergeCell ref="B9:J9"/>
    <mergeCell ref="B10:K10"/>
    <mergeCell ref="B11:C11"/>
    <mergeCell ref="E11:F11"/>
    <mergeCell ref="H11:I11"/>
    <mergeCell ref="B15:I15"/>
    <mergeCell ref="L15:L20"/>
    <mergeCell ref="B16:I16"/>
    <mergeCell ref="B17:I17"/>
    <mergeCell ref="B18:I18"/>
    <mergeCell ref="B19:I19"/>
    <mergeCell ref="B20:I20"/>
    <mergeCell ref="B22:I22"/>
    <mergeCell ref="B24:I24"/>
    <mergeCell ref="L24:L27"/>
    <mergeCell ref="B25:I25"/>
    <mergeCell ref="B26:I26"/>
    <mergeCell ref="B27:I27"/>
    <mergeCell ref="B29:I29"/>
    <mergeCell ref="B31:I31"/>
    <mergeCell ref="L31:L34"/>
    <mergeCell ref="B32:I32"/>
    <mergeCell ref="B33:I33"/>
    <mergeCell ref="B34:I34"/>
    <mergeCell ref="B36:I36"/>
    <mergeCell ref="B38:I38"/>
    <mergeCell ref="L38:L43"/>
    <mergeCell ref="B39:I39"/>
    <mergeCell ref="B40:I40"/>
    <mergeCell ref="B41:I41"/>
    <mergeCell ref="B42:I42"/>
    <mergeCell ref="B43:I43"/>
    <mergeCell ref="B45:I45"/>
    <mergeCell ref="B47:I47"/>
    <mergeCell ref="L47:L50"/>
    <mergeCell ref="B48:I48"/>
    <mergeCell ref="B49:I49"/>
    <mergeCell ref="B50:I50"/>
    <mergeCell ref="B52:I52"/>
    <mergeCell ref="B54:I54"/>
    <mergeCell ref="L54:L59"/>
    <mergeCell ref="B55:I55"/>
    <mergeCell ref="B56:I56"/>
    <mergeCell ref="B57:I57"/>
    <mergeCell ref="B58:I58"/>
    <mergeCell ref="B59:I59"/>
    <mergeCell ref="B61:I61"/>
    <mergeCell ref="B63:I63"/>
    <mergeCell ref="L63:L66"/>
    <mergeCell ref="B64:I64"/>
    <mergeCell ref="B65:I65"/>
    <mergeCell ref="B66:I66"/>
  </mergeCells>
  <conditionalFormatting sqref="B15 B19">
    <cfRule type="expression" dxfId="27" priority="28">
      <formula>LEFT($D15,1)="."</formula>
    </cfRule>
  </conditionalFormatting>
  <conditionalFormatting sqref="B20">
    <cfRule type="expression" dxfId="26" priority="27">
      <formula>LEFT($D20,1)="."</formula>
    </cfRule>
  </conditionalFormatting>
  <conditionalFormatting sqref="B21:I21">
    <cfRule type="expression" dxfId="25" priority="26">
      <formula>LEFT(#REF!,1)="."</formula>
    </cfRule>
  </conditionalFormatting>
  <conditionalFormatting sqref="B24 B26">
    <cfRule type="expression" dxfId="24" priority="25">
      <formula>LEFT($D24,1)="."</formula>
    </cfRule>
  </conditionalFormatting>
  <conditionalFormatting sqref="B43">
    <cfRule type="expression" dxfId="23" priority="19">
      <formula>LEFT($D43,1)="."</formula>
    </cfRule>
  </conditionalFormatting>
  <conditionalFormatting sqref="B27">
    <cfRule type="expression" dxfId="22" priority="24">
      <formula>LEFT($D27,1)="."</formula>
    </cfRule>
  </conditionalFormatting>
  <conditionalFormatting sqref="B31 B33">
    <cfRule type="expression" dxfId="21" priority="23">
      <formula>LEFT($D31,1)="."</formula>
    </cfRule>
  </conditionalFormatting>
  <conditionalFormatting sqref="B34">
    <cfRule type="expression" dxfId="20" priority="22">
      <formula>LEFT($D34,1)="."</formula>
    </cfRule>
  </conditionalFormatting>
  <conditionalFormatting sqref="B38 B41">
    <cfRule type="expression" dxfId="19" priority="21">
      <formula>LEFT($D38,1)="."</formula>
    </cfRule>
  </conditionalFormatting>
  <conditionalFormatting sqref="B42">
    <cfRule type="expression" dxfId="18" priority="20">
      <formula>LEFT($D42,1)="."</formula>
    </cfRule>
  </conditionalFormatting>
  <conditionalFormatting sqref="B50">
    <cfRule type="expression" dxfId="17" priority="16">
      <formula>LEFT($D50,1)="."</formula>
    </cfRule>
  </conditionalFormatting>
  <conditionalFormatting sqref="B47:B48">
    <cfRule type="expression" dxfId="16" priority="18">
      <formula>LEFT($D47,1)="."</formula>
    </cfRule>
  </conditionalFormatting>
  <conditionalFormatting sqref="B49">
    <cfRule type="expression" dxfId="15" priority="17">
      <formula>LEFT($D49,1)="."</formula>
    </cfRule>
  </conditionalFormatting>
  <conditionalFormatting sqref="B58">
    <cfRule type="expression" dxfId="14" priority="13">
      <formula>LEFT($D58,1)="."</formula>
    </cfRule>
  </conditionalFormatting>
  <conditionalFormatting sqref="B54:B55">
    <cfRule type="expression" dxfId="13" priority="15">
      <formula>LEFT($D54,1)="."</formula>
    </cfRule>
  </conditionalFormatting>
  <conditionalFormatting sqref="B57">
    <cfRule type="expression" dxfId="12" priority="14">
      <formula>LEFT($D57,1)="."</formula>
    </cfRule>
  </conditionalFormatting>
  <conditionalFormatting sqref="B59">
    <cfRule type="expression" dxfId="11" priority="12">
      <formula>LEFT($D59,1)="."</formula>
    </cfRule>
  </conditionalFormatting>
  <conditionalFormatting sqref="B63 B66">
    <cfRule type="expression" dxfId="10" priority="11">
      <formula>LEFT($D63,1)="."</formula>
    </cfRule>
  </conditionalFormatting>
  <conditionalFormatting sqref="B18">
    <cfRule type="expression" dxfId="9" priority="10">
      <formula>LEFT($D18,1)="."</formula>
    </cfRule>
  </conditionalFormatting>
  <conditionalFormatting sqref="B17">
    <cfRule type="expression" dxfId="8" priority="9">
      <formula>LEFT($D17,1)="."</formula>
    </cfRule>
  </conditionalFormatting>
  <conditionalFormatting sqref="B16">
    <cfRule type="expression" dxfId="7" priority="8">
      <formula>LEFT($D16,1)="."</formula>
    </cfRule>
  </conditionalFormatting>
  <conditionalFormatting sqref="B25">
    <cfRule type="expression" dxfId="6" priority="7">
      <formula>LEFT($D25,1)="."</formula>
    </cfRule>
  </conditionalFormatting>
  <conditionalFormatting sqref="B32">
    <cfRule type="expression" dxfId="5" priority="6">
      <formula>LEFT($D32,1)="."</formula>
    </cfRule>
  </conditionalFormatting>
  <conditionalFormatting sqref="B40">
    <cfRule type="expression" dxfId="4" priority="5">
      <formula>LEFT($D40,1)="."</formula>
    </cfRule>
  </conditionalFormatting>
  <conditionalFormatting sqref="B39">
    <cfRule type="expression" dxfId="3" priority="4">
      <formula>LEFT($D39,1)="."</formula>
    </cfRule>
  </conditionalFormatting>
  <conditionalFormatting sqref="B56">
    <cfRule type="expression" dxfId="2" priority="3">
      <formula>LEFT($D56,1)="."</formula>
    </cfRule>
  </conditionalFormatting>
  <conditionalFormatting sqref="B64">
    <cfRule type="expression" dxfId="1" priority="2">
      <formula>LEFT($D64,1)="."</formula>
    </cfRule>
  </conditionalFormatting>
  <conditionalFormatting sqref="B65">
    <cfRule type="expression" dxfId="0" priority="1">
      <formula>LEFT($D65,1)="."</formula>
    </cfRule>
  </conditionalFormatting>
  <dataValidations count="1">
    <dataValidation type="list" allowBlank="1" showInputMessage="1" showErrorMessage="1" sqref="J63:J66 J24:J27 J31:J34 J38:J43 J47:J50 J54:J59 J15:J20" xr:uid="{36E985C4-589C-4B72-B1AE-A316893BCAD8}">
      <formula1>$L$1:$L$7</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BADD1-1EEE-42BC-92A2-34669589FACC}">
  <sheetPr codeName="Sheet9">
    <tabColor rgb="FF29A7A4"/>
  </sheetPr>
  <dimension ref="B1:D10"/>
  <sheetViews>
    <sheetView showGridLines="0" zoomScale="90" zoomScaleNormal="90" workbookViewId="0">
      <pane ySplit="1" topLeftCell="A2" activePane="bottomLeft" state="frozen"/>
      <selection pane="bottomLeft" activeCell="F6" sqref="F6"/>
    </sheetView>
  </sheetViews>
  <sheetFormatPr defaultColWidth="8.81640625" defaultRowHeight="14.5" x14ac:dyDescent="0.35"/>
  <cols>
    <col min="1" max="1" width="4.1796875" style="1" customWidth="1"/>
    <col min="2" max="2" width="8.81640625" style="1"/>
    <col min="3" max="3" width="98.1796875" style="1" customWidth="1"/>
    <col min="4" max="4" width="11.453125" style="111" customWidth="1"/>
    <col min="5" max="16384" width="8.81640625" style="1"/>
  </cols>
  <sheetData>
    <row r="1" spans="2:4" s="160" customFormat="1" ht="36.65" customHeight="1" x14ac:dyDescent="0.55000000000000004">
      <c r="B1" s="206" t="s">
        <v>225</v>
      </c>
      <c r="C1" s="206"/>
      <c r="D1" s="206"/>
    </row>
    <row r="3" spans="2:4" ht="20" customHeight="1" x14ac:dyDescent="0.35">
      <c r="C3" s="146" t="s">
        <v>214</v>
      </c>
      <c r="D3" s="143">
        <f>AVERAGE(D4:D10)</f>
        <v>0</v>
      </c>
    </row>
    <row r="4" spans="2:4" ht="25.25" customHeight="1" x14ac:dyDescent="0.35">
      <c r="C4" s="116" t="s">
        <v>204</v>
      </c>
      <c r="D4" s="117">
        <f>'2.1 Performance Feedback Tool'!J13</f>
        <v>0</v>
      </c>
    </row>
    <row r="5" spans="2:4" ht="25.25" customHeight="1" x14ac:dyDescent="0.35">
      <c r="C5" s="116" t="s">
        <v>168</v>
      </c>
      <c r="D5" s="117">
        <f>'2.1 Performance Feedback Tool'!J22</f>
        <v>0</v>
      </c>
    </row>
    <row r="6" spans="2:4" ht="25.25" customHeight="1" x14ac:dyDescent="0.35">
      <c r="C6" s="116" t="s">
        <v>173</v>
      </c>
      <c r="D6" s="117">
        <f>'2.1 Performance Feedback Tool'!J29</f>
        <v>0</v>
      </c>
    </row>
    <row r="7" spans="2:4" ht="25.25" customHeight="1" x14ac:dyDescent="0.35">
      <c r="C7" s="116" t="s">
        <v>205</v>
      </c>
      <c r="D7" s="117">
        <f>'2.1 Performance Feedback Tool'!J36</f>
        <v>0</v>
      </c>
    </row>
    <row r="8" spans="2:4" ht="25.25" customHeight="1" x14ac:dyDescent="0.35">
      <c r="C8" s="116" t="s">
        <v>206</v>
      </c>
      <c r="D8" s="117">
        <f>'2.1 Performance Feedback Tool'!J45</f>
        <v>0</v>
      </c>
    </row>
    <row r="9" spans="2:4" ht="24.65" customHeight="1" x14ac:dyDescent="0.35">
      <c r="C9" s="116" t="s">
        <v>207</v>
      </c>
      <c r="D9" s="117">
        <f>'2.1 Performance Feedback Tool'!J52</f>
        <v>0</v>
      </c>
    </row>
    <row r="10" spans="2:4" ht="25.25" customHeight="1" x14ac:dyDescent="0.35">
      <c r="C10" s="48" t="s">
        <v>208</v>
      </c>
      <c r="D10" s="50">
        <f>'2.1 Performance Feedback Tool'!J61</f>
        <v>0</v>
      </c>
    </row>
  </sheetData>
  <mergeCells count="1">
    <mergeCell ref="B1:D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3F2126381553441AAB919CB53585984" ma:contentTypeVersion="12" ma:contentTypeDescription="Create a new document." ma:contentTypeScope="" ma:versionID="a458b7d56e95fe50968fe34e493b5a35">
  <xsd:schema xmlns:xsd="http://www.w3.org/2001/XMLSchema" xmlns:xs="http://www.w3.org/2001/XMLSchema" xmlns:p="http://schemas.microsoft.com/office/2006/metadata/properties" xmlns:ns3="fb6f0dd5-0349-47c8-82f6-4423e71a7ac1" xmlns:ns4="ac8e30ca-65e9-4041-b86a-4d1b6d416c33" targetNamespace="http://schemas.microsoft.com/office/2006/metadata/properties" ma:root="true" ma:fieldsID="54b02460a117304f1a3cadef0b4d436a" ns3:_="" ns4:_="">
    <xsd:import namespace="fb6f0dd5-0349-47c8-82f6-4423e71a7ac1"/>
    <xsd:import namespace="ac8e30ca-65e9-4041-b86a-4d1b6d416c33"/>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6f0dd5-0349-47c8-82f6-4423e71a7ac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c8e30ca-65e9-4041-b86a-4d1b6d416c33"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element name="SharingHintHash" ma:index="13"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ac8e30ca-65e9-4041-b86a-4d1b6d416c33">
      <UserInfo>
        <DisplayName>Janne Kjaersgaard Perrier</DisplayName>
        <AccountId>34</AccountId>
        <AccountType/>
      </UserInfo>
      <UserInfo>
        <DisplayName>Katherina Hruskovec Gonzalez</DisplayName>
        <AccountId>295</AccountId>
        <AccountType/>
      </UserInfo>
      <UserInfo>
        <DisplayName>Tongai Makoni</DisplayName>
        <AccountId>22</AccountId>
        <AccountType/>
      </UserInfo>
      <UserInfo>
        <DisplayName>Aya Kibesaki</DisplayName>
        <AccountId>214</AccountId>
        <AccountType/>
      </UserInfo>
      <UserInfo>
        <DisplayName>Lucinda Elena Ramos Alcantara</DisplayName>
        <AccountId>119</AccountId>
        <AccountType/>
      </UserInfo>
      <UserInfo>
        <DisplayName>Judith Friedman</DisplayName>
        <AccountId>296</AccountId>
        <AccountType/>
      </UserInfo>
      <UserInfo>
        <DisplayName>Michelle Mesen</DisplayName>
        <AccountId>304</AccountId>
        <AccountType/>
      </UserInfo>
    </SharedWithUsers>
  </documentManagement>
</p:properties>
</file>

<file path=customXml/itemProps1.xml><?xml version="1.0" encoding="utf-8"?>
<ds:datastoreItem xmlns:ds="http://schemas.openxmlformats.org/officeDocument/2006/customXml" ds:itemID="{A3F2CECF-56AF-4646-A270-15C32C7CBE59}">
  <ds:schemaRefs>
    <ds:schemaRef ds:uri="http://schemas.microsoft.com/sharepoint/v3/contenttype/forms"/>
  </ds:schemaRefs>
</ds:datastoreItem>
</file>

<file path=customXml/itemProps2.xml><?xml version="1.0" encoding="utf-8"?>
<ds:datastoreItem xmlns:ds="http://schemas.openxmlformats.org/officeDocument/2006/customXml" ds:itemID="{D0FB145B-AEBE-40B2-A965-F9B60CC300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6f0dd5-0349-47c8-82f6-4423e71a7ac1"/>
    <ds:schemaRef ds:uri="ac8e30ca-65e9-4041-b86a-4d1b6d416c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911CBD-8944-4060-9F8C-2AA56DA2D78E}">
  <ds:schemaRefs>
    <ds:schemaRef ds:uri="http://schemas.openxmlformats.org/package/2006/metadata/core-properties"/>
    <ds:schemaRef ds:uri="http://schemas.microsoft.com/office/2006/documentManagement/types"/>
    <ds:schemaRef ds:uri="http://purl.org/dc/dcmitype/"/>
    <ds:schemaRef ds:uri="http://www.w3.org/XML/1998/namespace"/>
    <ds:schemaRef ds:uri="http://purl.org/dc/elements/1.1/"/>
    <ds:schemaRef ds:uri="http://purl.org/dc/terms/"/>
    <ds:schemaRef ds:uri="fb6f0dd5-0349-47c8-82f6-4423e71a7ac1"/>
    <ds:schemaRef ds:uri="http://schemas.microsoft.com/office/infopath/2007/PartnerControls"/>
    <ds:schemaRef ds:uri="ac8e30ca-65e9-4041-b86a-4d1b6d416c3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1.1 Strategic Effectiveness</vt:lpstr>
      <vt:lpstr>1.2 Organizational Capacities</vt:lpstr>
      <vt:lpstr>1.3. Collaborative Capacities</vt:lpstr>
      <vt:lpstr>Supplemental Questions</vt:lpstr>
      <vt:lpstr>Summary of Results</vt:lpstr>
      <vt:lpstr>Visualization</vt:lpstr>
      <vt:lpstr>2.1 Performance Feedback Tool</vt:lpstr>
      <vt:lpstr>2.2 Summary of Results</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Tongai Makoni</dc:creator>
  <cp:keywords/>
  <dc:description/>
  <cp:lastModifiedBy>Janne Kjaersgaard Perrier</cp:lastModifiedBy>
  <cp:revision/>
  <dcterms:created xsi:type="dcterms:W3CDTF">2019-10-08T15:31:29Z</dcterms:created>
  <dcterms:modified xsi:type="dcterms:W3CDTF">2019-11-13T13:17:57Z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0x010100D3F2126381553441AAB919CB53585984</vt:lpwstr>
  </property>
  <property fmtid="{D5CDD505-2E9C-101B-9397-08002B2CF9AE}" pid="3" name="Order">
    <vt:r8>3946800</vt:r8>
  </property>
  <property fmtid="{D5CDD505-2E9C-101B-9397-08002B2CF9AE}" pid="4" name="ComplianceAssetId">
    <vt:lpwstr/>
  </property>
</Properties>
</file>